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7496" windowHeight="6132"/>
  </bookViews>
  <sheets>
    <sheet name="Financial Proj" sheetId="5" r:id="rId1"/>
    <sheet name="Performance Proj" sheetId="6" r:id="rId2"/>
  </sheets>
  <definedNames>
    <definedName name="_xlnm.Print_Area" localSheetId="1">'Performance Proj'!$A$1:$C$166</definedName>
  </definedNames>
  <calcPr calcId="145621"/>
</workbook>
</file>

<file path=xl/calcChain.xml><?xml version="1.0" encoding="utf-8"?>
<calcChain xmlns="http://schemas.openxmlformats.org/spreadsheetml/2006/main">
  <c r="AC324" i="6" l="1"/>
  <c r="AB324" i="6"/>
  <c r="AA324" i="6"/>
  <c r="Z324" i="6"/>
  <c r="Y324" i="6"/>
  <c r="X324" i="6"/>
  <c r="W324" i="6"/>
  <c r="V324" i="6"/>
  <c r="U324" i="6"/>
  <c r="T324" i="6"/>
  <c r="S324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B324" i="6"/>
  <c r="AC322" i="6"/>
  <c r="AB322" i="6"/>
  <c r="AA322" i="6"/>
  <c r="Z322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B322" i="6"/>
  <c r="AC293" i="6"/>
  <c r="AB293" i="6"/>
  <c r="AA293" i="6"/>
  <c r="Z293" i="6"/>
  <c r="Y293" i="6"/>
  <c r="X293" i="6"/>
  <c r="W293" i="6"/>
  <c r="V293" i="6"/>
  <c r="U293" i="6"/>
  <c r="T293" i="6"/>
  <c r="S293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B293" i="6"/>
  <c r="AC291" i="6"/>
  <c r="AB291" i="6"/>
  <c r="AA291" i="6"/>
  <c r="Z291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AC263" i="6"/>
  <c r="AB263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B263" i="6"/>
  <c r="AC261" i="6"/>
  <c r="AB261" i="6"/>
  <c r="AA261" i="6"/>
  <c r="Z261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B261" i="6"/>
  <c r="AC234" i="6"/>
  <c r="AB234" i="6"/>
  <c r="AA234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AC232" i="6"/>
  <c r="AB232" i="6"/>
  <c r="AA232" i="6"/>
  <c r="Z232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AC204" i="6"/>
  <c r="AB204" i="6"/>
  <c r="AA204" i="6"/>
  <c r="Z204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AC202" i="6"/>
  <c r="AB202" i="6"/>
  <c r="AA202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AC173" i="6"/>
  <c r="AB173" i="6"/>
  <c r="AA173" i="6"/>
  <c r="Z173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AC171" i="6"/>
  <c r="AB171" i="6"/>
  <c r="AA171" i="6"/>
  <c r="Z171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J140" i="6"/>
  <c r="V111" i="6"/>
  <c r="E35" i="6" l="1"/>
  <c r="C92" i="5" l="1"/>
  <c r="C6" i="5"/>
  <c r="E4" i="5"/>
  <c r="D4" i="5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AB78" i="6"/>
  <c r="AC78" i="6"/>
  <c r="C78" i="6"/>
  <c r="E36" i="6"/>
  <c r="D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C3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C6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U142" i="6"/>
  <c r="V142" i="6"/>
  <c r="W142" i="6"/>
  <c r="X142" i="6"/>
  <c r="Y142" i="6"/>
  <c r="Z142" i="6"/>
  <c r="AA142" i="6"/>
  <c r="AB142" i="6"/>
  <c r="AC142" i="6"/>
  <c r="C142" i="6"/>
  <c r="AC113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C113" i="6"/>
  <c r="C111" i="6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D94" i="5"/>
  <c r="E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C94" i="5"/>
  <c r="G93" i="5"/>
  <c r="C63" i="5"/>
  <c r="C34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C4" i="5"/>
  <c r="C77" i="6"/>
  <c r="B78" i="6"/>
  <c r="AB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AC77" i="6"/>
  <c r="B77" i="6"/>
  <c r="B76" i="6" s="1"/>
  <c r="D35" i="6"/>
  <c r="C35" i="6"/>
  <c r="B36" i="6"/>
  <c r="B113" i="6"/>
  <c r="B92" i="5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B35" i="6"/>
  <c r="P34" i="6" s="1"/>
  <c r="AB140" i="6"/>
  <c r="AC140" i="6"/>
  <c r="AA140" i="6"/>
  <c r="B142" i="6"/>
  <c r="D111" i="6"/>
  <c r="B111" i="6"/>
  <c r="B6" i="5"/>
  <c r="Y93" i="5"/>
  <c r="Q93" i="5"/>
  <c r="I93" i="5"/>
  <c r="AB93" i="5"/>
  <c r="X93" i="5"/>
  <c r="T93" i="5"/>
  <c r="P93" i="5"/>
  <c r="L93" i="5"/>
  <c r="H93" i="5"/>
  <c r="D93" i="5"/>
  <c r="C93" i="5"/>
  <c r="Z93" i="5"/>
  <c r="V93" i="5"/>
  <c r="R93" i="5"/>
  <c r="N93" i="5"/>
  <c r="J93" i="5"/>
  <c r="F93" i="5"/>
  <c r="AC93" i="5"/>
  <c r="U93" i="5"/>
  <c r="M93" i="5"/>
  <c r="AA93" i="5"/>
  <c r="W93" i="5"/>
  <c r="S93" i="5"/>
  <c r="O93" i="5"/>
  <c r="K93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B91" i="5"/>
  <c r="B63" i="5"/>
  <c r="B4" i="5"/>
  <c r="Y61" i="5"/>
  <c r="B6" i="6"/>
  <c r="B93" i="5"/>
  <c r="AC61" i="5"/>
  <c r="AB61" i="5"/>
  <c r="AA61" i="5"/>
  <c r="Z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B34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F4" i="6"/>
  <c r="AA4" i="6"/>
  <c r="W4" i="6"/>
  <c r="S4" i="6"/>
  <c r="O4" i="6"/>
  <c r="K4" i="6"/>
  <c r="G4" i="6"/>
  <c r="C4" i="6"/>
  <c r="AB4" i="6"/>
  <c r="X4" i="6"/>
  <c r="T4" i="6"/>
  <c r="P4" i="6"/>
  <c r="L4" i="6"/>
  <c r="H4" i="6"/>
  <c r="D4" i="6"/>
  <c r="B4" i="6"/>
  <c r="AC4" i="6"/>
  <c r="Y4" i="6"/>
  <c r="U4" i="6"/>
  <c r="Q4" i="6"/>
  <c r="M4" i="6"/>
  <c r="I4" i="6"/>
  <c r="E4" i="6"/>
  <c r="Z4" i="6"/>
  <c r="V4" i="6"/>
  <c r="R4" i="6"/>
  <c r="N4" i="6"/>
  <c r="J4" i="6"/>
  <c r="D34" i="6"/>
  <c r="T34" i="6"/>
  <c r="F34" i="6"/>
  <c r="J34" i="6"/>
  <c r="E34" i="6"/>
  <c r="Q34" i="6"/>
  <c r="U34" i="6"/>
  <c r="C140" i="6"/>
  <c r="G140" i="6"/>
  <c r="K140" i="6"/>
  <c r="O140" i="6"/>
  <c r="S140" i="6"/>
  <c r="W140" i="6"/>
  <c r="F140" i="6"/>
  <c r="N140" i="6"/>
  <c r="R140" i="6"/>
  <c r="V140" i="6"/>
  <c r="Z140" i="6"/>
  <c r="E140" i="6"/>
  <c r="I140" i="6"/>
  <c r="M140" i="6"/>
  <c r="Q140" i="6"/>
  <c r="U140" i="6"/>
  <c r="Y140" i="6"/>
  <c r="D140" i="6"/>
  <c r="H140" i="6"/>
  <c r="L140" i="6"/>
  <c r="P140" i="6"/>
  <c r="T140" i="6"/>
  <c r="X140" i="6"/>
  <c r="B140" i="6"/>
  <c r="C76" i="6"/>
  <c r="E111" i="6"/>
  <c r="I111" i="6"/>
  <c r="M111" i="6"/>
  <c r="Q111" i="6"/>
  <c r="U111" i="6"/>
  <c r="Y111" i="6"/>
  <c r="AC111" i="6"/>
  <c r="H111" i="6"/>
  <c r="L111" i="6"/>
  <c r="P111" i="6"/>
  <c r="T111" i="6"/>
  <c r="X111" i="6"/>
  <c r="AB111" i="6"/>
  <c r="G111" i="6"/>
  <c r="K111" i="6"/>
  <c r="O111" i="6"/>
  <c r="S111" i="6"/>
  <c r="W111" i="6"/>
  <c r="AA111" i="6"/>
  <c r="F111" i="6"/>
  <c r="J111" i="6"/>
  <c r="N111" i="6"/>
  <c r="R111" i="6"/>
  <c r="Z111" i="6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K34" i="6" l="1"/>
  <c r="B34" i="6"/>
  <c r="O34" i="6"/>
  <c r="D76" i="6"/>
  <c r="AA34" i="6"/>
  <c r="W34" i="6"/>
  <c r="M34" i="6"/>
  <c r="R34" i="6"/>
  <c r="G34" i="6"/>
  <c r="L34" i="6"/>
  <c r="I34" i="6"/>
  <c r="N34" i="6"/>
  <c r="S34" i="6"/>
  <c r="C34" i="6"/>
  <c r="H34" i="6"/>
  <c r="E76" i="6"/>
  <c r="O76" i="6"/>
  <c r="I76" i="6"/>
  <c r="T76" i="6"/>
  <c r="J76" i="6"/>
  <c r="V76" i="6"/>
  <c r="S76" i="6"/>
  <c r="AB76" i="6"/>
  <c r="M76" i="6"/>
  <c r="G76" i="6"/>
  <c r="P76" i="6"/>
  <c r="Y76" i="6"/>
  <c r="R76" i="6"/>
  <c r="AC76" i="6"/>
  <c r="W76" i="6"/>
  <c r="L76" i="6"/>
  <c r="Q76" i="6"/>
  <c r="N76" i="6"/>
  <c r="AA76" i="6"/>
  <c r="K76" i="6"/>
  <c r="X76" i="6"/>
  <c r="H76" i="6"/>
  <c r="U76" i="6"/>
  <c r="Z76" i="6"/>
  <c r="F76" i="6"/>
  <c r="AC34" i="6"/>
  <c r="Z34" i="6"/>
  <c r="Y34" i="6"/>
  <c r="V34" i="6"/>
  <c r="AB34" i="6"/>
  <c r="X34" i="6"/>
  <c r="C91" i="5"/>
  <c r="H91" i="5"/>
  <c r="AC91" i="5"/>
  <c r="L91" i="5"/>
  <c r="P91" i="5"/>
  <c r="X91" i="5"/>
  <c r="T91" i="5"/>
  <c r="G91" i="5"/>
  <c r="AB91" i="5"/>
  <c r="D91" i="5"/>
  <c r="I91" i="5"/>
  <c r="M91" i="5"/>
  <c r="Q91" i="5"/>
  <c r="U91" i="5"/>
  <c r="Z91" i="5"/>
  <c r="Y91" i="5"/>
  <c r="E91" i="5"/>
  <c r="J91" i="5"/>
  <c r="N91" i="5"/>
  <c r="R91" i="5"/>
  <c r="V91" i="5"/>
  <c r="AA91" i="5"/>
  <c r="F91" i="5"/>
  <c r="K91" i="5"/>
  <c r="O91" i="5"/>
  <c r="S91" i="5"/>
  <c r="W91" i="5"/>
</calcChain>
</file>

<file path=xl/sharedStrings.xml><?xml version="1.0" encoding="utf-8"?>
<sst xmlns="http://schemas.openxmlformats.org/spreadsheetml/2006/main" count="509" uniqueCount="93">
  <si>
    <t>Housing</t>
  </si>
  <si>
    <t>Non-Housing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</si>
  <si>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</si>
  <si>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</si>
  <si>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</si>
  <si>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</si>
  <si>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</si>
  <si>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</si>
  <si>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</si>
  <si>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</si>
  <si>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</si>
  <si>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</si>
  <si>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</si>
  <si>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</si>
  <si>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</si>
  <si>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</si>
  <si>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Residential Rehab and Reconstruction</t>
  </si>
  <si>
    <t>Public Facilities</t>
  </si>
  <si>
    <t>Projected Facilities</t>
  </si>
  <si>
    <t>Actual Facilities</t>
  </si>
  <si>
    <t>Economic Development</t>
  </si>
  <si>
    <t>Projected Jobs</t>
  </si>
  <si>
    <t>Actual Jobs</t>
  </si>
  <si>
    <t>7/2017</t>
  </si>
  <si>
    <t>10/2017</t>
  </si>
  <si>
    <t>1/2018</t>
  </si>
  <si>
    <t>4/2018</t>
  </si>
  <si>
    <t>7/2018</t>
  </si>
  <si>
    <t>10/2018</t>
  </si>
  <si>
    <t>1/2019</t>
  </si>
  <si>
    <t>4/2019</t>
  </si>
  <si>
    <t>Actual Quarterly Expend (from QPRs)</t>
  </si>
  <si>
    <t>Quarterly Projection</t>
  </si>
  <si>
    <t># of Jobs Created/Retained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</si>
  <si>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</si>
  <si>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</si>
  <si>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</si>
  <si>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</si>
  <si>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</si>
  <si>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Quarterly Projections by Activity Type:</t>
  </si>
  <si>
    <t>7/2019</t>
  </si>
  <si>
    <t>10/2019</t>
  </si>
  <si>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</si>
  <si>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</si>
  <si>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</si>
  <si>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</si>
  <si>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</si>
  <si>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</si>
  <si>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</si>
  <si>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</si>
  <si>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</si>
  <si>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</si>
  <si>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</si>
  <si>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</si>
  <si>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</si>
  <si>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</si>
  <si>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</si>
  <si>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</si>
  <si>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1/2024</t>
  </si>
  <si>
    <t>4/2024</t>
  </si>
  <si>
    <t>% Increase in Business Revenue</t>
  </si>
  <si>
    <t>Projected Increase</t>
  </si>
  <si>
    <t>% of Increase (Quarterly Projection)</t>
  </si>
  <si>
    <t>Actual Increase</t>
  </si>
  <si>
    <t>% of Increase (Populated from QPR Reporting)</t>
  </si>
  <si>
    <t>OUTCOME VALUES</t>
  </si>
  <si>
    <t>% Reduction in Utility Costs</t>
  </si>
  <si>
    <t>Projected Reduction</t>
  </si>
  <si>
    <t>% of Reduction (Quarterly Projection)</t>
  </si>
  <si>
    <t>Actual Reduction</t>
  </si>
  <si>
    <t>% of Reduction (Populated from QPR Reporting)</t>
  </si>
  <si>
    <t># of Climate Action Plans Completed</t>
  </si>
  <si>
    <t>Projected Plans Completed</t>
  </si>
  <si>
    <t># Completed (Quarterly Projection)</t>
  </si>
  <si>
    <t>Actual # Completed</t>
  </si>
  <si>
    <t># Completed (Populated from QPR Reporting)</t>
  </si>
  <si>
    <t>% Reduction in kWh Used</t>
  </si>
  <si>
    <t># of Mitigation Plans Completed</t>
  </si>
  <si>
    <t># of Residential Building Permits</t>
  </si>
  <si>
    <t>Projected Permits Issued</t>
  </si>
  <si>
    <t># Issued (Quarterly Projection)</t>
  </si>
  <si>
    <t>Actual # Issued</t>
  </si>
  <si>
    <t># Issued (Populated from QPR Reporting)</t>
  </si>
  <si>
    <t># of Healthy Homes Interventions</t>
  </si>
  <si>
    <t>Projected Interventions</t>
  </si>
  <si>
    <t># of Interventions (Quarterly Projection)</t>
  </si>
  <si>
    <t>Actual # of Interventions</t>
  </si>
  <si>
    <t># of Interventions (Populated from QPR Reporting)</t>
  </si>
  <si>
    <t># of People Enrolled</t>
  </si>
  <si>
    <t>Projected Enrollment</t>
  </si>
  <si>
    <t># of Enrollments (Quarterly Projection)</t>
  </si>
  <si>
    <t>Actual # of Enrollments</t>
  </si>
  <si>
    <t># of Enrollments (Populated from QPR Reporting)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</si>
</sst>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2" fillId="0" borderId="0" xfId="0" applyFont="1" applyAlignment="1">
      <alignment horizontal="left" indent="1"/>
    </xf>
    <xf numFmtId="3" fontId="0" fillId="0" borderId="1" xfId="0" applyNumberFormat="1" applyFont="1" applyBorder="1"/>
    <xf numFmtId="164" fontId="0" fillId="3" borderId="0" xfId="0" applyNumberFormat="1" applyFill="1"/>
    <xf numFmtId="165" fontId="1" fillId="0" borderId="0" xfId="1" applyNumberFormat="1" applyFont="1" applyFill="1"/>
    <xf numFmtId="49" fontId="2" fillId="2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64" fontId="3" fillId="3" borderId="0" xfId="0" applyNumberFormat="1" applyFont="1" applyFill="1"/>
    <xf numFmtId="164" fontId="3" fillId="4" borderId="0" xfId="0" applyNumberFormat="1" applyFont="1" applyFill="1"/>
    <xf numFmtId="164" fontId="3" fillId="0" borderId="0" xfId="0" applyNumberFormat="1" applyFont="1" applyFill="1"/>
    <xf numFmtId="0" fontId="0" fillId="5" borderId="0" xfId="0" applyFill="1"/>
    <xf numFmtId="0" fontId="0" fillId="0" borderId="0" xfId="0" applyAlignment="1">
      <alignment horizontal="left" wrapText="1"/>
    </xf>
    <xf numFmtId="3" fontId="0" fillId="4" borderId="0" xfId="0" applyNumberFormat="1" applyFill="1"/>
    <xf numFmtId="0" fontId="0" fillId="0" borderId="0" xfId="0" applyFill="1" applyBorder="1"/>
    <xf numFmtId="0" fontId="0" fillId="3" borderId="0" xfId="0" applyNumberFormat="1" applyFill="1"/>
    <xf numFmtId="0" fontId="0" fillId="0" borderId="0" xfId="0" applyNumberFormat="1" applyFill="1"/>
    <xf numFmtId="164" fontId="0" fillId="5" borderId="0" xfId="0" applyNumberFormat="1" applyFill="1"/>
    <xf numFmtId="166" fontId="0" fillId="5" borderId="0" xfId="0" applyNumberFormat="1" applyFill="1" applyBorder="1"/>
    <xf numFmtId="164" fontId="3" fillId="5" borderId="0" xfId="0" applyNumberFormat="1" applyFont="1" applyFill="1"/>
    <xf numFmtId="0" fontId="0" fillId="0" borderId="0" xfId="0" applyFont="1" applyFill="1" applyBorder="1"/>
    <xf numFmtId="0" fontId="0" fillId="3" borderId="0" xfId="0" applyNumberFormat="1" applyFont="1" applyFill="1"/>
    <xf numFmtId="1" fontId="0" fillId="3" borderId="0" xfId="0" applyNumberFormat="1" applyFont="1" applyFill="1"/>
    <xf numFmtId="0" fontId="0" fillId="3" borderId="0" xfId="0" applyFont="1" applyFill="1"/>
    <xf numFmtId="165" fontId="0" fillId="3" borderId="0" xfId="0" applyNumberFormat="1" applyFont="1" applyFill="1"/>
    <xf numFmtId="0" fontId="0" fillId="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indent="1"/>
    </xf>
    <xf numFmtId="3" fontId="0" fillId="5" borderId="0" xfId="0" applyNumberFormat="1" applyFill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</a:p>
          <a:p>
            <a:pPr>
              <a:defRPr/>
            </a:pPr>
            <a:r>
              <a:rPr lang="en-US" sz="1200" b="0" i="0" baseline="0"/>
              <a:t>Housing Assistance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5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Proj'!$B$3:$AC$3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Proj'!$B$4:$AC$4</c:f>
              <c:numCache>
                <c:formatCode>"$"#,##0</c:formatCode>
                <c:ptCount val="28"/>
                <c:pt idx="0">
                  <c:v>25000</c:v>
                </c:pt>
                <c:pt idx="1">
                  <c:v>50001</c:v>
                </c:pt>
                <c:pt idx="2">
                  <c:v>150001</c:v>
                </c:pt>
                <c:pt idx="3">
                  <c:v>350001</c:v>
                </c:pt>
                <c:pt idx="4">
                  <c:v>550001</c:v>
                </c:pt>
                <c:pt idx="5">
                  <c:v>800001</c:v>
                </c:pt>
                <c:pt idx="6">
                  <c:v>950001</c:v>
                </c:pt>
                <c:pt idx="7">
                  <c:v>1100001</c:v>
                </c:pt>
                <c:pt idx="8">
                  <c:v>1500001</c:v>
                </c:pt>
                <c:pt idx="9">
                  <c:v>1900001</c:v>
                </c:pt>
                <c:pt idx="10">
                  <c:v>2300001</c:v>
                </c:pt>
                <c:pt idx="11">
                  <c:v>2550001</c:v>
                </c:pt>
                <c:pt idx="12">
                  <c:v>3050001</c:v>
                </c:pt>
                <c:pt idx="13">
                  <c:v>3550001</c:v>
                </c:pt>
                <c:pt idx="14">
                  <c:v>3950001</c:v>
                </c:pt>
                <c:pt idx="15">
                  <c:v>4150001</c:v>
                </c:pt>
                <c:pt idx="16">
                  <c:v>4400001</c:v>
                </c:pt>
                <c:pt idx="17">
                  <c:v>4475001</c:v>
                </c:pt>
                <c:pt idx="18">
                  <c:v>4550001</c:v>
                </c:pt>
                <c:pt idx="19">
                  <c:v>4625001</c:v>
                </c:pt>
                <c:pt idx="20">
                  <c:v>4675001</c:v>
                </c:pt>
                <c:pt idx="21">
                  <c:v>4675001</c:v>
                </c:pt>
                <c:pt idx="22">
                  <c:v>4675001</c:v>
                </c:pt>
                <c:pt idx="23">
                  <c:v>4675001</c:v>
                </c:pt>
                <c:pt idx="24">
                  <c:v>4675001</c:v>
                </c:pt>
                <c:pt idx="25">
                  <c:v>4675001</c:v>
                </c:pt>
                <c:pt idx="26">
                  <c:v>4675001</c:v>
                </c:pt>
                <c:pt idx="27">
                  <c:v>4675001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Proj'!$B$3:$AC$3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Proj'!$B$6:$AC$6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7408"/>
        <c:axId val="58178944"/>
      </c:lineChart>
      <c:catAx>
        <c:axId val="5817740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8178944"/>
        <c:crosses val="autoZero"/>
        <c:auto val="1"/>
        <c:lblAlgn val="ctr"/>
        <c:lblOffset val="100"/>
        <c:tickLblSkip val="2"/>
        <c:noMultiLvlLbl val="0"/>
      </c:catAx>
      <c:valAx>
        <c:axId val="58178944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581774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09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818916189835075"/>
          <c:y val="0.36647579385736601"/>
          <c:w val="0.20599124873779873"/>
          <c:h val="0.28943258719416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New Housing Construction Accomplishments</a:t>
            </a:r>
            <a:r>
              <a:rPr lang="en-US" sz="1200" b="1" i="0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Proj'!$A$171</c:f>
              <c:strCache>
                <c:ptCount val="1"/>
                <c:pt idx="0">
                  <c:v>Projected Plans Completed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Proj'!$B$170:$AC$170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Proj'!$B$171:$AC$171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Proj'!$A$113</c:f>
              <c:strCache>
                <c:ptCount val="1"/>
                <c:pt idx="0">
                  <c:v>Actual Increase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Proj'!$B$170:$AC$170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Proj'!$B$113:$AC$113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68864"/>
        <c:axId val="97270784"/>
      </c:lineChart>
      <c:catAx>
        <c:axId val="9726886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7270784"/>
        <c:crosses val="autoZero"/>
        <c:auto val="1"/>
        <c:lblAlgn val="ctr"/>
        <c:lblOffset val="100"/>
        <c:tickLblSkip val="4"/>
        <c:noMultiLvlLbl val="0"/>
      </c:catAx>
      <c:valAx>
        <c:axId val="9727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Completed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726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r>
              <a:rPr lang="en-US" sz="1200" b="0" i="0" baseline="0"/>
              <a:t>Homeownership Assistance Accomplishments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Proj'!$A$202</c:f>
              <c:strCache>
                <c:ptCount val="1"/>
                <c:pt idx="0">
                  <c:v>Projected Reduction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Proj'!$B$201:$AA$201</c:f>
              <c:strCache>
                <c:ptCount val="26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</c:strCache>
            </c:strRef>
          </c:cat>
          <c:val>
            <c:numRef>
              <c:f>'Performance Proj'!$B$202:$AA$202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Proj'!$A$142</c:f>
              <c:strCache>
                <c:ptCount val="1"/>
                <c:pt idx="0">
                  <c:v>Actual Reduction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Proj'!$B$201:$AA$201</c:f>
              <c:strCache>
                <c:ptCount val="26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</c:strCache>
            </c:strRef>
          </c:cat>
          <c:val>
            <c:numRef>
              <c:f>'Performance Proj'!$B$142:$AA$142</c:f>
              <c:numCache>
                <c:formatCode>General</c:formatCode>
                <c:ptCount val="26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8288"/>
        <c:axId val="54113792"/>
      </c:lineChart>
      <c:catAx>
        <c:axId val="4394828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4113792"/>
        <c:crosses val="autoZero"/>
        <c:auto val="1"/>
        <c:lblAlgn val="ctr"/>
        <c:lblOffset val="100"/>
        <c:tickLblSkip val="2"/>
        <c:noMultiLvlLbl val="0"/>
      </c:catAx>
      <c:valAx>
        <c:axId val="54113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Reduction 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4394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New Housing Construction Accomplishments</a:t>
            </a:r>
            <a:r>
              <a:rPr lang="en-US" sz="1200" b="1" i="0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Proj'!$A$232</c:f>
              <c:strCache>
                <c:ptCount val="1"/>
                <c:pt idx="0">
                  <c:v>Projected Plans Completed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Proj'!$B$231:$AC$231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Proj'!$B$232:$AC$232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Proj'!$A$113</c:f>
              <c:strCache>
                <c:ptCount val="1"/>
                <c:pt idx="0">
                  <c:v>Actual Increase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Proj'!$B$231:$AC$231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Proj'!$B$113:$AC$113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01536"/>
      </c:lineChart>
      <c:catAx>
        <c:axId val="9118745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1201536"/>
        <c:crosses val="autoZero"/>
        <c:auto val="1"/>
        <c:lblAlgn val="ctr"/>
        <c:lblOffset val="100"/>
        <c:tickLblSkip val="4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Completed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118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New Housing Construction Accomplishments</a:t>
            </a:r>
            <a:r>
              <a:rPr lang="en-US" sz="1200" b="1" i="0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Proj'!$A$261</c:f>
              <c:strCache>
                <c:ptCount val="1"/>
                <c:pt idx="0">
                  <c:v>Projected Permits Issued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Proj'!$B$260:$AC$260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Proj'!$B$261:$AC$261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15</c:v>
                </c:pt>
                <c:pt idx="5">
                  <c:v>21</c:v>
                </c:pt>
                <c:pt idx="6">
                  <c:v>27</c:v>
                </c:pt>
                <c:pt idx="7">
                  <c:v>33</c:v>
                </c:pt>
                <c:pt idx="8">
                  <c:v>43</c:v>
                </c:pt>
                <c:pt idx="9">
                  <c:v>53</c:v>
                </c:pt>
                <c:pt idx="10">
                  <c:v>63</c:v>
                </c:pt>
                <c:pt idx="11">
                  <c:v>68</c:v>
                </c:pt>
                <c:pt idx="12">
                  <c:v>73</c:v>
                </c:pt>
                <c:pt idx="13">
                  <c:v>78</c:v>
                </c:pt>
                <c:pt idx="14">
                  <c:v>83</c:v>
                </c:pt>
                <c:pt idx="15">
                  <c:v>88</c:v>
                </c:pt>
                <c:pt idx="16">
                  <c:v>93</c:v>
                </c:pt>
                <c:pt idx="17">
                  <c:v>98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Proj'!$A$113</c:f>
              <c:strCache>
                <c:ptCount val="1"/>
                <c:pt idx="0">
                  <c:v>Actual Increase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Proj'!$B$260:$AC$260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Proj'!$B$113:$AC$113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59904"/>
        <c:axId val="40911232"/>
      </c:lineChart>
      <c:catAx>
        <c:axId val="4085990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0911232"/>
        <c:crosses val="autoZero"/>
        <c:auto val="1"/>
        <c:lblAlgn val="ctr"/>
        <c:lblOffset val="100"/>
        <c:tickLblSkip val="4"/>
        <c:noMultiLvlLbl val="0"/>
      </c:catAx>
      <c:valAx>
        <c:axId val="40911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Issued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085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New Housing Construction Accomplishments</a:t>
            </a:r>
            <a:r>
              <a:rPr lang="en-US" sz="1200" b="1" i="0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Proj'!$A$291</c:f>
              <c:strCache>
                <c:ptCount val="1"/>
                <c:pt idx="0">
                  <c:v>Projected Interventions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Proj'!$B$290:$AC$290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Proj'!$B$291:$AC$291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18</c:v>
                </c:pt>
                <c:pt idx="6">
                  <c:v>24</c:v>
                </c:pt>
                <c:pt idx="7">
                  <c:v>30</c:v>
                </c:pt>
                <c:pt idx="8">
                  <c:v>36</c:v>
                </c:pt>
                <c:pt idx="9">
                  <c:v>42</c:v>
                </c:pt>
                <c:pt idx="10">
                  <c:v>48</c:v>
                </c:pt>
                <c:pt idx="11">
                  <c:v>54</c:v>
                </c:pt>
                <c:pt idx="12">
                  <c:v>60</c:v>
                </c:pt>
                <c:pt idx="13">
                  <c:v>66</c:v>
                </c:pt>
                <c:pt idx="14">
                  <c:v>71</c:v>
                </c:pt>
                <c:pt idx="15">
                  <c:v>76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Proj'!$A$113</c:f>
              <c:strCache>
                <c:ptCount val="1"/>
                <c:pt idx="0">
                  <c:v>Actual Increase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Proj'!$B$290:$AC$290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Proj'!$B$113:$AC$113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09184"/>
        <c:axId val="55181696"/>
      </c:lineChart>
      <c:catAx>
        <c:axId val="549091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181696"/>
        <c:crosses val="autoZero"/>
        <c:auto val="1"/>
        <c:lblAlgn val="ctr"/>
        <c:lblOffset val="100"/>
        <c:tickLblSkip val="4"/>
        <c:noMultiLvlLbl val="0"/>
      </c:catAx>
      <c:valAx>
        <c:axId val="5518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Interventions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490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New Housing Construction Accomplishments</a:t>
            </a:r>
            <a:r>
              <a:rPr lang="en-US" sz="1200" b="1" i="0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Proj'!$A$322</c:f>
              <c:strCache>
                <c:ptCount val="1"/>
                <c:pt idx="0">
                  <c:v>Projected Enrollment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Proj'!$B$321:$AC$321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Proj'!$B$322:$AC$322</c:f>
              <c:numCache>
                <c:formatCode>General</c:formatCode>
                <c:ptCount val="28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55</c:v>
                </c:pt>
                <c:pt idx="4">
                  <c:v>75</c:v>
                </c:pt>
                <c:pt idx="5">
                  <c:v>95</c:v>
                </c:pt>
                <c:pt idx="6">
                  <c:v>115</c:v>
                </c:pt>
                <c:pt idx="7">
                  <c:v>127</c:v>
                </c:pt>
                <c:pt idx="8">
                  <c:v>127</c:v>
                </c:pt>
                <c:pt idx="9">
                  <c:v>127</c:v>
                </c:pt>
                <c:pt idx="10">
                  <c:v>127</c:v>
                </c:pt>
                <c:pt idx="11">
                  <c:v>127</c:v>
                </c:pt>
                <c:pt idx="12">
                  <c:v>127</c:v>
                </c:pt>
                <c:pt idx="13">
                  <c:v>127</c:v>
                </c:pt>
                <c:pt idx="14">
                  <c:v>127</c:v>
                </c:pt>
                <c:pt idx="15">
                  <c:v>127</c:v>
                </c:pt>
                <c:pt idx="16">
                  <c:v>127</c:v>
                </c:pt>
                <c:pt idx="17">
                  <c:v>127</c:v>
                </c:pt>
                <c:pt idx="18">
                  <c:v>127</c:v>
                </c:pt>
                <c:pt idx="19">
                  <c:v>127</c:v>
                </c:pt>
                <c:pt idx="20">
                  <c:v>127</c:v>
                </c:pt>
                <c:pt idx="21">
                  <c:v>127</c:v>
                </c:pt>
                <c:pt idx="22">
                  <c:v>127</c:v>
                </c:pt>
                <c:pt idx="23">
                  <c:v>127</c:v>
                </c:pt>
                <c:pt idx="24">
                  <c:v>127</c:v>
                </c:pt>
                <c:pt idx="25">
                  <c:v>127</c:v>
                </c:pt>
                <c:pt idx="26">
                  <c:v>127</c:v>
                </c:pt>
                <c:pt idx="27">
                  <c:v>127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Proj'!$A$113</c:f>
              <c:strCache>
                <c:ptCount val="1"/>
                <c:pt idx="0">
                  <c:v>Actual Increase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Proj'!$B$321:$AC$321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Proj'!$B$113:$AC$113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5120"/>
        <c:axId val="92584576"/>
      </c:lineChart>
      <c:catAx>
        <c:axId val="9240512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584576"/>
        <c:crosses val="autoZero"/>
        <c:auto val="1"/>
        <c:lblAlgn val="ctr"/>
        <c:lblOffset val="100"/>
        <c:tickLblSkip val="4"/>
        <c:noMultiLvlLbl val="0"/>
      </c:catAx>
      <c:valAx>
        <c:axId val="92584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Enrolled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240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Non-Housing Assistance Expenditures</a:t>
            </a:r>
            <a:endParaRPr lang="en-US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Proj'!$B$31:$AC$31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Proj'!$B$32:$AC$32</c:f>
              <c:numCache>
                <c:formatCode>"$"#,##0</c:formatCode>
                <c:ptCount val="28"/>
                <c:pt idx="0">
                  <c:v>1555000</c:v>
                </c:pt>
                <c:pt idx="1">
                  <c:v>3735000</c:v>
                </c:pt>
                <c:pt idx="2">
                  <c:v>5525000</c:v>
                </c:pt>
                <c:pt idx="3">
                  <c:v>5815000</c:v>
                </c:pt>
                <c:pt idx="4">
                  <c:v>6105000</c:v>
                </c:pt>
                <c:pt idx="5">
                  <c:v>6366716</c:v>
                </c:pt>
                <c:pt idx="6">
                  <c:v>6516716</c:v>
                </c:pt>
                <c:pt idx="7">
                  <c:v>6666716</c:v>
                </c:pt>
                <c:pt idx="8">
                  <c:v>7166716</c:v>
                </c:pt>
                <c:pt idx="9">
                  <c:v>7666716</c:v>
                </c:pt>
                <c:pt idx="10">
                  <c:v>8166716</c:v>
                </c:pt>
                <c:pt idx="11">
                  <c:v>8666716</c:v>
                </c:pt>
                <c:pt idx="12">
                  <c:v>9166716</c:v>
                </c:pt>
                <c:pt idx="13">
                  <c:v>9666716</c:v>
                </c:pt>
                <c:pt idx="14">
                  <c:v>10166716</c:v>
                </c:pt>
                <c:pt idx="15">
                  <c:v>10516716</c:v>
                </c:pt>
                <c:pt idx="16">
                  <c:v>10616716</c:v>
                </c:pt>
                <c:pt idx="17">
                  <c:v>10716716</c:v>
                </c:pt>
                <c:pt idx="18">
                  <c:v>10766716</c:v>
                </c:pt>
                <c:pt idx="19">
                  <c:v>10816716</c:v>
                </c:pt>
                <c:pt idx="20">
                  <c:v>10859216</c:v>
                </c:pt>
                <c:pt idx="21">
                  <c:v>10859216</c:v>
                </c:pt>
                <c:pt idx="22">
                  <c:v>10859216</c:v>
                </c:pt>
                <c:pt idx="23">
                  <c:v>10859216</c:v>
                </c:pt>
                <c:pt idx="24">
                  <c:v>10859216</c:v>
                </c:pt>
                <c:pt idx="25">
                  <c:v>10859216</c:v>
                </c:pt>
                <c:pt idx="26">
                  <c:v>10859216</c:v>
                </c:pt>
                <c:pt idx="27">
                  <c:v>10859216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Proj'!$B$31:$AC$31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Proj'!$B$34:$AC$34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6208"/>
        <c:axId val="90127744"/>
      </c:lineChart>
      <c:catAx>
        <c:axId val="9012620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0127744"/>
        <c:crosses val="autoZero"/>
        <c:auto val="1"/>
        <c:lblAlgn val="ctr"/>
        <c:lblOffset val="100"/>
        <c:tickLblSkip val="2"/>
        <c:noMultiLvlLbl val="0"/>
      </c:catAx>
      <c:valAx>
        <c:axId val="90127744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901262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676460655184065"/>
          <c:y val="0.36647579385736601"/>
          <c:w val="0.20668693009118541"/>
          <c:h val="0.28943258719416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</a:p>
          <a:p>
            <a:pPr>
              <a:defRPr/>
            </a:pPr>
            <a:r>
              <a:rPr lang="en-US" sz="1200" b="0" i="0" baseline="0"/>
              <a:t>Planning &amp; Administrative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00379119276746"/>
          <c:y val="0.19471374671916028"/>
          <c:w val="0.66572306065908526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Proj'!$B$60:$AC$60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Proj'!$B$61:$AC$61</c:f>
              <c:numCache>
                <c:formatCode>"$"#,##0</c:formatCode>
                <c:ptCount val="28"/>
                <c:pt idx="0">
                  <c:v>196882</c:v>
                </c:pt>
                <c:pt idx="1">
                  <c:v>514545</c:v>
                </c:pt>
                <c:pt idx="2">
                  <c:v>674545</c:v>
                </c:pt>
                <c:pt idx="3">
                  <c:v>784545</c:v>
                </c:pt>
                <c:pt idx="4">
                  <c:v>889819</c:v>
                </c:pt>
                <c:pt idx="5">
                  <c:v>994819</c:v>
                </c:pt>
                <c:pt idx="6">
                  <c:v>1049819</c:v>
                </c:pt>
                <c:pt idx="7">
                  <c:v>1104819</c:v>
                </c:pt>
                <c:pt idx="8">
                  <c:v>1159819</c:v>
                </c:pt>
                <c:pt idx="9">
                  <c:v>1214819</c:v>
                </c:pt>
                <c:pt idx="10">
                  <c:v>1269819</c:v>
                </c:pt>
                <c:pt idx="11">
                  <c:v>1320819</c:v>
                </c:pt>
                <c:pt idx="12">
                  <c:v>1371819</c:v>
                </c:pt>
                <c:pt idx="13">
                  <c:v>1391819</c:v>
                </c:pt>
                <c:pt idx="14">
                  <c:v>1411819</c:v>
                </c:pt>
                <c:pt idx="15">
                  <c:v>1431819</c:v>
                </c:pt>
                <c:pt idx="16">
                  <c:v>1451819</c:v>
                </c:pt>
                <c:pt idx="17">
                  <c:v>1471819</c:v>
                </c:pt>
                <c:pt idx="18">
                  <c:v>1491819</c:v>
                </c:pt>
                <c:pt idx="19">
                  <c:v>1506819</c:v>
                </c:pt>
                <c:pt idx="20">
                  <c:v>1522663</c:v>
                </c:pt>
                <c:pt idx="21">
                  <c:v>1522663</c:v>
                </c:pt>
                <c:pt idx="22">
                  <c:v>1522663</c:v>
                </c:pt>
                <c:pt idx="23">
                  <c:v>1522663</c:v>
                </c:pt>
                <c:pt idx="24">
                  <c:v>1522663</c:v>
                </c:pt>
                <c:pt idx="25">
                  <c:v>1522663</c:v>
                </c:pt>
                <c:pt idx="26">
                  <c:v>1522663</c:v>
                </c:pt>
                <c:pt idx="27">
                  <c:v>1522663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Proj'!$B$60:$AC$60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Proj'!$B$63:$AC$63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4880"/>
        <c:axId val="90156416"/>
      </c:lineChart>
      <c:catAx>
        <c:axId val="9015488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0156416"/>
        <c:crosses val="autoZero"/>
        <c:auto val="1"/>
        <c:lblAlgn val="ctr"/>
        <c:lblOffset val="100"/>
        <c:tickLblSkip val="2"/>
        <c:noMultiLvlLbl val="0"/>
      </c:catAx>
      <c:valAx>
        <c:axId val="90156416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901548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811550151975684"/>
          <c:y val="0.36647579385736601"/>
          <c:w val="0.20668693009118541"/>
          <c:h val="0.28943258719416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Total CDBG-DR Grant Expenditures</a:t>
            </a:r>
            <a:endParaRPr lang="en-US" sz="1200" b="1" i="0" baseline="0"/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20752431391067"/>
          <c:y val="0.19471374671916028"/>
          <c:w val="0.64951937724279984"/>
          <c:h val="0.60022856517935252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marker>
            <c:symbol val="diamond"/>
            <c:size val="4"/>
          </c:marker>
          <c:cat>
            <c:strRef>
              <c:f>'Financial Proj'!$B$90:$AC$90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Proj'!$B$91:$AC$91</c:f>
              <c:numCache>
                <c:formatCode>"$"#,##0</c:formatCode>
                <c:ptCount val="28"/>
                <c:pt idx="0">
                  <c:v>1776882</c:v>
                </c:pt>
                <c:pt idx="1">
                  <c:v>4299546</c:v>
                </c:pt>
                <c:pt idx="2">
                  <c:v>6349546</c:v>
                </c:pt>
                <c:pt idx="3">
                  <c:v>6949546</c:v>
                </c:pt>
                <c:pt idx="4">
                  <c:v>7544820</c:v>
                </c:pt>
                <c:pt idx="5">
                  <c:v>8161536</c:v>
                </c:pt>
                <c:pt idx="6">
                  <c:v>8516536</c:v>
                </c:pt>
                <c:pt idx="7">
                  <c:v>8871536</c:v>
                </c:pt>
                <c:pt idx="8">
                  <c:v>9826536</c:v>
                </c:pt>
                <c:pt idx="9">
                  <c:v>10781536</c:v>
                </c:pt>
                <c:pt idx="10">
                  <c:v>11736536</c:v>
                </c:pt>
                <c:pt idx="11">
                  <c:v>12537536</c:v>
                </c:pt>
                <c:pt idx="12">
                  <c:v>13588536</c:v>
                </c:pt>
                <c:pt idx="13">
                  <c:v>14608536</c:v>
                </c:pt>
                <c:pt idx="14">
                  <c:v>15528536</c:v>
                </c:pt>
                <c:pt idx="15">
                  <c:v>16098536</c:v>
                </c:pt>
                <c:pt idx="16">
                  <c:v>16468536</c:v>
                </c:pt>
                <c:pt idx="17">
                  <c:v>16663536</c:v>
                </c:pt>
                <c:pt idx="18">
                  <c:v>16808536</c:v>
                </c:pt>
                <c:pt idx="19">
                  <c:v>16948536</c:v>
                </c:pt>
                <c:pt idx="20">
                  <c:v>17056880</c:v>
                </c:pt>
                <c:pt idx="21">
                  <c:v>17056880</c:v>
                </c:pt>
                <c:pt idx="22">
                  <c:v>17056880</c:v>
                </c:pt>
                <c:pt idx="23">
                  <c:v>17056880</c:v>
                </c:pt>
                <c:pt idx="24">
                  <c:v>17056880</c:v>
                </c:pt>
                <c:pt idx="25">
                  <c:v>17056880</c:v>
                </c:pt>
                <c:pt idx="26">
                  <c:v>17056880</c:v>
                </c:pt>
                <c:pt idx="27">
                  <c:v>17056880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marker>
            <c:symbol val="triangle"/>
            <c:size val="3"/>
          </c:marker>
          <c:cat>
            <c:strRef>
              <c:f>'Financial Proj'!$B$90:$AC$90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'Financial Proj'!$B$93:$AC$93</c:f>
              <c:numCache>
                <c:formatCode>"$"#,##0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8256"/>
        <c:axId val="93489792"/>
      </c:lineChart>
      <c:catAx>
        <c:axId val="9348825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3489792"/>
        <c:crosses val="autoZero"/>
        <c:auto val="1"/>
        <c:lblAlgn val="ctr"/>
        <c:lblOffset val="100"/>
        <c:tickLblSkip val="2"/>
        <c:noMultiLvlLbl val="0"/>
      </c:catAx>
      <c:valAx>
        <c:axId val="93489792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9348825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3001297106776918E-3"/>
                <c:y val="0.4447137467191600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7676460655184065"/>
          <c:y val="0.36647579385736601"/>
          <c:w val="0.20668693009118541"/>
          <c:h val="0.289432587194169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</a:t>
            </a:r>
            <a:endParaRPr lang="en-US"/>
          </a:p>
          <a:p>
            <a:pPr>
              <a:defRPr/>
            </a:pPr>
            <a:r>
              <a:rPr lang="en-US" sz="1200" b="0" i="0" baseline="0"/>
              <a:t>New Housing Construction Accomplishments</a:t>
            </a:r>
            <a:r>
              <a:rPr lang="en-US" sz="1200" b="1" i="0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885608048993877"/>
          <c:y val="0.20044291338582693"/>
          <c:w val="0.66450040099154284"/>
          <c:h val="0.6500549540682416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Proj'!$A$111</c:f>
              <c:strCache>
                <c:ptCount val="1"/>
                <c:pt idx="0">
                  <c:v>Projected Increase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Proj'!$B$110:$AC$110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Proj'!$B$111:$AC$111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Proj'!$A$113</c:f>
              <c:strCache>
                <c:ptCount val="1"/>
                <c:pt idx="0">
                  <c:v>Actual Increase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Proj'!$B$110:$AC$110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Proj'!$B$113:$AC$113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9200"/>
        <c:axId val="94980736"/>
      </c:lineChart>
      <c:catAx>
        <c:axId val="9497920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4980736"/>
        <c:crosses val="autoZero"/>
        <c:auto val="1"/>
        <c:lblAlgn val="ctr"/>
        <c:lblOffset val="100"/>
        <c:tickLblSkip val="4"/>
        <c:noMultiLvlLbl val="0"/>
      </c:catAx>
      <c:valAx>
        <c:axId val="94980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INCREASE</a:t>
                </a:r>
              </a:p>
            </c:rich>
          </c:tx>
          <c:layout>
            <c:manualLayout>
              <c:xMode val="edge"/>
              <c:yMode val="edge"/>
              <c:x val="1.6562408865558473E-2"/>
              <c:y val="0.390635389326334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497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r>
              <a:rPr lang="en-US" sz="1200" b="0" i="0" baseline="0"/>
              <a:t>Homeownership Assistance Accomplishments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8005249343831"/>
          <c:y val="0.19697069116360455"/>
          <c:w val="0.67607447506561735"/>
          <c:h val="0.6083882874015753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Proj'!$A$140</c:f>
              <c:strCache>
                <c:ptCount val="1"/>
                <c:pt idx="0">
                  <c:v>Projected Reduction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Proj'!$B$139:$AA$139</c:f>
              <c:strCache>
                <c:ptCount val="26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</c:strCache>
            </c:strRef>
          </c:cat>
          <c:val>
            <c:numRef>
              <c:f>'Performance Proj'!$B$140:$AA$140</c:f>
              <c:numCache>
                <c:formatCode>#,##0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Proj'!$A$142</c:f>
              <c:strCache>
                <c:ptCount val="1"/>
                <c:pt idx="0">
                  <c:v>Actual Reduction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Proj'!$B$139:$AA$139</c:f>
              <c:strCache>
                <c:ptCount val="26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</c:strCache>
            </c:strRef>
          </c:cat>
          <c:val>
            <c:numRef>
              <c:f>'Performance Proj'!$B$142:$AA$142</c:f>
              <c:numCache>
                <c:formatCode>General</c:formatCode>
                <c:ptCount val="26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8432"/>
        <c:axId val="96019968"/>
      </c:lineChart>
      <c:catAx>
        <c:axId val="9601843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6019968"/>
        <c:crosses val="autoZero"/>
        <c:auto val="1"/>
        <c:lblAlgn val="ctr"/>
        <c:lblOffset val="100"/>
        <c:tickLblSkip val="2"/>
        <c:noMultiLvlLbl val="0"/>
      </c:catAx>
      <c:valAx>
        <c:axId val="9601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Reduction</a:t>
                </a:r>
              </a:p>
            </c:rich>
          </c:tx>
          <c:layout>
            <c:manualLayout>
              <c:xMode val="edge"/>
              <c:yMode val="edge"/>
              <c:x val="1.5254447360746572E-2"/>
              <c:y val="0.3906353893263341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9601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[Grantee]</a:t>
            </a:r>
            <a:r>
              <a:rPr lang="en-US" sz="1800" b="1" i="0" baseline="0"/>
              <a:t> Disaster Recovery Program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/>
              <a:t>Residential Rehab &amp; Reconstruction Accomplishments</a:t>
            </a:r>
            <a:endParaRPr lang="en-US" sz="12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48571011956838"/>
          <c:y val="0.21433180227471565"/>
          <c:w val="0.67375966025080281"/>
          <c:h val="0.5944993985126859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Proj'!$A$4</c:f>
              <c:strCache>
                <c:ptCount val="1"/>
                <c:pt idx="0">
                  <c:v>Projected Units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Proj'!$B$3:$AC$3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Proj'!$B$4:$AC$4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15</c:v>
                </c:pt>
                <c:pt idx="7">
                  <c:v>21</c:v>
                </c:pt>
                <c:pt idx="8">
                  <c:v>27</c:v>
                </c:pt>
                <c:pt idx="9">
                  <c:v>33</c:v>
                </c:pt>
                <c:pt idx="10">
                  <c:v>43</c:v>
                </c:pt>
                <c:pt idx="11">
                  <c:v>53</c:v>
                </c:pt>
                <c:pt idx="12">
                  <c:v>63</c:v>
                </c:pt>
                <c:pt idx="13">
                  <c:v>68</c:v>
                </c:pt>
                <c:pt idx="14">
                  <c:v>73</c:v>
                </c:pt>
                <c:pt idx="15">
                  <c:v>78</c:v>
                </c:pt>
                <c:pt idx="16">
                  <c:v>83</c:v>
                </c:pt>
                <c:pt idx="17">
                  <c:v>88</c:v>
                </c:pt>
                <c:pt idx="18">
                  <c:v>93</c:v>
                </c:pt>
                <c:pt idx="19">
                  <c:v>98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Proj'!$A$6</c:f>
              <c:strCache>
                <c:ptCount val="1"/>
                <c:pt idx="0">
                  <c:v>Actual Units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Proj'!$B$3:$AC$3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Proj'!$B$6:$AC$6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59392"/>
        <c:axId val="96060928"/>
      </c:lineChart>
      <c:catAx>
        <c:axId val="9605939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6060928"/>
        <c:crosses val="autoZero"/>
        <c:auto val="1"/>
        <c:lblAlgn val="ctr"/>
        <c:lblOffset val="100"/>
        <c:tickLblSkip val="2"/>
        <c:noMultiLvlLbl val="0"/>
      </c:catAx>
      <c:valAx>
        <c:axId val="96060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Housing Units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35244094488188976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9605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38447779965004375"/>
          <c:w val="0.17266203703703709"/>
          <c:h val="0.2575202318460191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Public Facilities Accomplishments</a:t>
            </a:r>
            <a:endParaRPr lang="en-US" sz="1200" b="1" i="0" baseline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11533974919814"/>
          <c:y val="0.19697069116360455"/>
          <c:w val="0.67375966025080303"/>
          <c:h val="0.51116606517935226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Proj'!$A$34</c:f>
              <c:strCache>
                <c:ptCount val="1"/>
                <c:pt idx="0">
                  <c:v>Projected Facilities</c:v>
                </c:pt>
              </c:strCache>
            </c:strRef>
          </c:tx>
          <c:marker>
            <c:symbol val="diamond"/>
            <c:size val="4"/>
          </c:marker>
          <c:cat>
            <c:strRef>
              <c:f>'Performance Proj'!$B$33:$AC$33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Proj'!$B$34:$AC$34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Proj'!$A$36</c:f>
              <c:strCache>
                <c:ptCount val="1"/>
                <c:pt idx="0">
                  <c:v>Actual Facilities</c:v>
                </c:pt>
              </c:strCache>
            </c:strRef>
          </c:tx>
          <c:marker>
            <c:symbol val="triangle"/>
            <c:size val="4"/>
          </c:marker>
          <c:cat>
            <c:strRef>
              <c:f>'Performance Proj'!$B$33:$AC$33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Proj'!$B$36:$AC$36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31296"/>
        <c:axId val="95449472"/>
      </c:lineChart>
      <c:catAx>
        <c:axId val="954312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5449472"/>
        <c:crosses val="autoZero"/>
        <c:auto val="1"/>
        <c:lblAlgn val="ctr"/>
        <c:lblOffset val="100"/>
        <c:tickLblSkip val="2"/>
        <c:noMultiLvlLbl val="0"/>
      </c:catAx>
      <c:valAx>
        <c:axId val="9544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 Facilities</a:t>
                </a:r>
              </a:p>
            </c:rich>
          </c:tx>
          <c:layout>
            <c:manualLayout>
              <c:xMode val="edge"/>
              <c:yMode val="edge"/>
              <c:x val="1.2939632545931758E-2"/>
              <c:y val="0.269524278215223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9543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44907407407419"/>
          <c:y val="0.28031113298337712"/>
          <c:w val="0.17266203703703709"/>
          <c:h val="0.257520231846019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[Grantee] Disaster Recovery Program </a:t>
            </a:r>
            <a:endParaRPr lang="en-US"/>
          </a:p>
          <a:p>
            <a:pPr>
              <a:defRPr/>
            </a:pPr>
            <a:r>
              <a:rPr lang="en-US" sz="1200" b="0" i="0" baseline="0"/>
              <a:t>Economic Development Accomplishments</a:t>
            </a:r>
            <a:endParaRPr lang="en-US" sz="1200"/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274496937882771"/>
          <c:y val="0.19697069116360455"/>
          <c:w val="0.68764854913969142"/>
          <c:h val="0.5771382874015751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Proj'!$A$76</c:f>
              <c:strCache>
                <c:ptCount val="1"/>
                <c:pt idx="0">
                  <c:v>Projected Jobs</c:v>
                </c:pt>
              </c:strCache>
            </c:strRef>
          </c:tx>
          <c:marker>
            <c:symbol val="diamond"/>
            <c:size val="2"/>
          </c:marker>
          <c:cat>
            <c:strRef>
              <c:f>'Performance Proj'!$B$75:$AC$75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Proj'!$B$76:$AC$76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35</c:v>
                </c:pt>
                <c:pt idx="5">
                  <c:v>55</c:v>
                </c:pt>
                <c:pt idx="6">
                  <c:v>70</c:v>
                </c:pt>
                <c:pt idx="7">
                  <c:v>85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'Performance Proj'!$A$78</c:f>
              <c:strCache>
                <c:ptCount val="1"/>
                <c:pt idx="0">
                  <c:v>Actual Jobs</c:v>
                </c:pt>
              </c:strCache>
            </c:strRef>
          </c:tx>
          <c:marker>
            <c:symbol val="triangle"/>
            <c:size val="2"/>
          </c:marker>
          <c:dLbls>
            <c:dLbl>
              <c:idx val="21"/>
              <c:layout>
                <c:manualLayout>
                  <c:x val="4.1750510352872574E-3"/>
                  <c:y val="-1.96760170603674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'Performance Proj'!$B$75:$AC$75</c:f>
              <c:strCache>
                <c:ptCount val="28"/>
                <c:pt idx="0">
                  <c:v>7/2017</c:v>
                </c:pt>
                <c:pt idx="1">
                  <c:v>10/2017</c:v>
                </c:pt>
                <c:pt idx="2">
                  <c:v>1/2018</c:v>
                </c:pt>
                <c:pt idx="3">
                  <c:v>4/2018</c:v>
                </c:pt>
                <c:pt idx="4">
                  <c:v>7/2018</c:v>
                </c:pt>
                <c:pt idx="5">
                  <c:v>10/2018</c:v>
                </c:pt>
                <c:pt idx="6">
                  <c:v>1/2019</c:v>
                </c:pt>
                <c:pt idx="7">
                  <c:v>4/2019</c:v>
                </c:pt>
                <c:pt idx="8">
                  <c:v>7/2019</c:v>
                </c:pt>
                <c:pt idx="9">
                  <c:v>10/2019</c:v>
                </c:pt>
                <c:pt idx="10">
                  <c:v>1/2020</c:v>
                </c:pt>
                <c:pt idx="11">
                  <c:v>4/2020</c:v>
                </c:pt>
                <c:pt idx="12">
                  <c:v>7/2020</c:v>
                </c:pt>
                <c:pt idx="13">
                  <c:v>10/2020</c:v>
                </c:pt>
                <c:pt idx="14">
                  <c:v>1/2021</c:v>
                </c:pt>
                <c:pt idx="15">
                  <c:v>4/2021</c:v>
                </c:pt>
                <c:pt idx="16">
                  <c:v>7/2021</c:v>
                </c:pt>
                <c:pt idx="17">
                  <c:v>10/2021</c:v>
                </c:pt>
                <c:pt idx="18">
                  <c:v>1/2022</c:v>
                </c:pt>
                <c:pt idx="19">
                  <c:v>4/2022</c:v>
                </c:pt>
                <c:pt idx="20">
                  <c:v>7/2022</c:v>
                </c:pt>
                <c:pt idx="21">
                  <c:v>10/2022</c:v>
                </c:pt>
                <c:pt idx="22">
                  <c:v>1/2023</c:v>
                </c:pt>
                <c:pt idx="23">
                  <c:v>4/2023</c:v>
                </c:pt>
                <c:pt idx="24">
                  <c:v>7/2023</c:v>
                </c:pt>
                <c:pt idx="25">
                  <c:v>10/2023</c:v>
                </c:pt>
                <c:pt idx="26">
                  <c:v>1/2024</c:v>
                </c:pt>
                <c:pt idx="27">
                  <c:v>4/2024</c:v>
                </c:pt>
              </c:strCache>
            </c:strRef>
          </c:cat>
          <c:val>
            <c:numRef>
              <c:f>'Performance Proj'!$B$78:$AC$78</c:f>
              <c:numCache>
                <c:formatCode>General</c:formatCode>
                <c:ptCount val="28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44768"/>
        <c:axId val="96158848"/>
      </c:lineChart>
      <c:catAx>
        <c:axId val="9614476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6158848"/>
        <c:crosses val="autoZero"/>
        <c:auto val="1"/>
        <c:lblAlgn val="ctr"/>
        <c:lblOffset val="100"/>
        <c:tickLblSkip val="2"/>
        <c:noMultiLvlLbl val="0"/>
      </c:catAx>
      <c:valAx>
        <c:axId val="96158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Jobs Created/Retained</a:t>
                </a:r>
              </a:p>
            </c:rich>
          </c:tx>
          <c:layout>
            <c:manualLayout>
              <c:xMode val="edge"/>
              <c:yMode val="edge"/>
              <c:x val="1.5092592592592591E-2"/>
              <c:y val="0.3265728893263342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96144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71364109684131"/>
          <c:y val="0.39562727745965648"/>
          <c:w val="0.15688996876084693"/>
          <c:h val="0.256116605934409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830580</xdr:colOff>
      <xdr:row>7</xdr:row>
      <xdr:rowOff>121920</xdr:rowOff>
    </xdr:from>
    <xdr:to>
      <xdr:col>5</xdr:col>
      <xdr:colOff>358140</xdr:colOff>
      <xdr:row>26</xdr:row>
      <xdr:rowOff>152400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845820</xdr:colOff>
      <xdr:row>36</xdr:row>
      <xdr:rowOff>7620</xdr:rowOff>
    </xdr:from>
    <xdr:to>
      <xdr:col>5</xdr:col>
      <xdr:colOff>350520</xdr:colOff>
      <xdr:row>55</xdr:row>
      <xdr:rowOff>45720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762000</xdr:colOff>
      <xdr:row>67</xdr:row>
      <xdr:rowOff>15240</xdr:rowOff>
    </xdr:from>
    <xdr:to>
      <xdr:col>5</xdr:col>
      <xdr:colOff>274320</xdr:colOff>
      <xdr:row>86</xdr:row>
      <xdr:rowOff>53340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762000</xdr:colOff>
      <xdr:row>96</xdr:row>
      <xdr:rowOff>45720</xdr:rowOff>
    </xdr:from>
    <xdr:to>
      <xdr:col>5</xdr:col>
      <xdr:colOff>274320</xdr:colOff>
      <xdr:row>115</xdr:row>
      <xdr:rowOff>83820</xdr:rowOff>
    </xdr:to>
    <xdr:graphicFrame macro="">
      <xdr:nvGraphicFramePr>
        <xdr:cNvPr id="10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0.88542</cdr:y>
    </cdr:from>
    <cdr:to>
      <cdr:x>1</cdr:x>
      <cdr:y>0.99219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38500"/>
          <a:ext cx="5486400" cy="390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Activity Types: (1) Acq, constr, reconstr of public facilities; (2) Constr/reconstr of water lift </a:t>
          </a:r>
        </a:p>
        <a:p xmlns:a="http://schemas.openxmlformats.org/drawingml/2006/main">
          <a:r>
            <a:rPr lang="en-US" sz="800"/>
            <a:t>stations; (3) Constr/reconstr of water/sewer lines or systems; (4) Dike/dam/stream-river bank </a:t>
          </a:r>
        </a:p>
        <a:p xmlns:a="http://schemas.openxmlformats.org/drawingml/2006/main">
          <a:r>
            <a:rPr lang="en-US" sz="800"/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0.78199</cdr:x>
      <cdr:y>0.88802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44688" y="33813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0.93701</cdr:y>
    </cdr:from>
    <cdr:to>
      <cdr:x>0.76986</cdr:x>
      <cdr:y>0.99439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429000"/>
          <a:ext cx="4229136" cy="20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DRGR Measure</a:t>
          </a:r>
          <a:r>
            <a:rPr lang="en-US" sz="800" baseline="0"/>
            <a:t> Types: (1) # of Permanent Jobs Created; and (2) # of Permanent Jobs Retained</a:t>
          </a:r>
          <a:endParaRPr lang="en-US" sz="800"/>
        </a:p>
      </cdr:txBody>
    </cdr:sp>
  </cdr:relSizeAnchor>
  <cdr:relSizeAnchor xmlns:cdr="http://schemas.openxmlformats.org/drawingml/2006/chartDrawing">
    <cdr:from>
      <cdr:x>0.7815</cdr:x>
      <cdr:y>0.88705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97063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0.79</cdr:x>
      <cdr:y>0.8945</cdr:y>
    </cdr:from>
    <cdr:to>
      <cdr:x>0.79</cdr:x>
      <cdr:y>0.89499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0.78825</cdr:x>
      <cdr:y>0.89675</cdr:y>
    </cdr:from>
    <cdr:to>
      <cdr:x>0.78825</cdr:x>
      <cdr:y>0.89699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</cdr:x>
      <cdr:y>0.8945</cdr:y>
    </cdr:from>
    <cdr:to>
      <cdr:x>0.79</cdr:x>
      <cdr:y>0.89499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0.79</cdr:x>
      <cdr:y>0.8945</cdr:y>
    </cdr:from>
    <cdr:to>
      <cdr:x>0.79</cdr:x>
      <cdr:y>0.89499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0.79</cdr:x>
      <cdr:y>0.8945</cdr:y>
    </cdr:from>
    <cdr:to>
      <cdr:x>0.79</cdr:x>
      <cdr:y>0.89499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0.79</cdr:x>
      <cdr:y>0.8945</cdr:y>
    </cdr:from>
    <cdr:to>
      <cdr:x>0.79</cdr:x>
      <cdr:y>0.89499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0.78237</cdr:x>
      <cdr:y>0.87257</cdr:y>
    </cdr:from>
    <cdr:to>
      <cdr:x>0.99135</cdr:x>
      <cdr:y>0.98698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19601" y="3200400"/>
          <a:ext cx="1189310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  <a:ea typeface="+mn-ea"/>
              <a:cs typeface="+mn-cs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0.78761</cdr:x>
      <cdr:y>0.88324</cdr:y>
    </cdr:from>
    <cdr:to>
      <cdr:x>1</cdr:x>
      <cdr:y>0.99764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05325" y="32385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0.79575</cdr:x>
      <cdr:y>0.897</cdr:y>
    </cdr:from>
    <cdr:to>
      <cdr:x>0.79575</cdr:x>
      <cdr:y>0.89724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14900" y="32766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0.79275</cdr:x>
      <cdr:y>0.897</cdr:y>
    </cdr:from>
    <cdr:to>
      <cdr:x>0.79275</cdr:x>
      <cdr:y>0.89724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00575" y="339090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115</xdr:row>
      <xdr:rowOff>175260</xdr:rowOff>
    </xdr:from>
    <xdr:to>
      <xdr:col>2</xdr:col>
      <xdr:colOff>518160</xdr:colOff>
      <xdr:row>135</xdr:row>
      <xdr:rowOff>30480</xdr:rowOff>
    </xdr:to>
    <xdr:graphicFrame macro="">
      <xdr:nvGraphicFramePr>
        <xdr:cNvPr id="20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754380</xdr:colOff>
      <xdr:row>145</xdr:row>
      <xdr:rowOff>129540</xdr:rowOff>
    </xdr:from>
    <xdr:to>
      <xdr:col>2</xdr:col>
      <xdr:colOff>929640</xdr:colOff>
      <xdr:row>164</xdr:row>
      <xdr:rowOff>167640</xdr:rowOff>
    </xdr:to>
    <xdr:graphicFrame macro="">
      <xdr:nvGraphicFramePr>
        <xdr:cNvPr id="20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365760</xdr:colOff>
      <xdr:row>10</xdr:row>
      <xdr:rowOff>15240</xdr:rowOff>
    </xdr:from>
    <xdr:to>
      <xdr:col>2</xdr:col>
      <xdr:colOff>541020</xdr:colOff>
      <xdr:row>29</xdr:row>
      <xdr:rowOff>53340</xdr:rowOff>
    </xdr:to>
    <xdr:graphicFrame macro="">
      <xdr:nvGraphicFramePr>
        <xdr:cNvPr id="20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723900</xdr:colOff>
      <xdr:row>52</xdr:row>
      <xdr:rowOff>30480</xdr:rowOff>
    </xdr:from>
    <xdr:to>
      <xdr:col>2</xdr:col>
      <xdr:colOff>899160</xdr:colOff>
      <xdr:row>71</xdr:row>
      <xdr:rowOff>60960</xdr:rowOff>
    </xdr:to>
    <xdr:graphicFrame macro="">
      <xdr:nvGraphicFramePr>
        <xdr:cNvPr id="20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441960</xdr:colOff>
      <xdr:row>85</xdr:row>
      <xdr:rowOff>167640</xdr:rowOff>
    </xdr:from>
    <xdr:to>
      <xdr:col>2</xdr:col>
      <xdr:colOff>617220</xdr:colOff>
      <xdr:row>105</xdr:row>
      <xdr:rowOff>15240</xdr:rowOff>
    </xdr:to>
    <xdr:graphicFrame macro="">
      <xdr:nvGraphicFramePr>
        <xdr:cNvPr id="20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342900</xdr:colOff>
      <xdr:row>175</xdr:row>
      <xdr:rowOff>175260</xdr:rowOff>
    </xdr:from>
    <xdr:to>
      <xdr:col>2</xdr:col>
      <xdr:colOff>518160</xdr:colOff>
      <xdr:row>195</xdr:row>
      <xdr:rowOff>30480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754380</xdr:colOff>
      <xdr:row>207</xdr:row>
      <xdr:rowOff>129540</xdr:rowOff>
    </xdr:from>
    <xdr:to>
      <xdr:col>2</xdr:col>
      <xdr:colOff>929640</xdr:colOff>
      <xdr:row>226</xdr:row>
      <xdr:rowOff>167640</xdr:rowOff>
    </xdr:to>
    <xdr:graphicFrame macro="">
      <xdr:nvGraphicFramePr>
        <xdr:cNvPr id="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342900</xdr:colOff>
      <xdr:row>236</xdr:row>
      <xdr:rowOff>175260</xdr:rowOff>
    </xdr:from>
    <xdr:to>
      <xdr:col>2</xdr:col>
      <xdr:colOff>518160</xdr:colOff>
      <xdr:row>256</xdr:row>
      <xdr:rowOff>30480</xdr:rowOff>
    </xdr:to>
    <xdr:graphicFrame macro="">
      <xdr:nvGraphicFramePr>
        <xdr:cNvPr id="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265</xdr:row>
      <xdr:rowOff>175260</xdr:rowOff>
    </xdr:from>
    <xdr:to>
      <xdr:col>2</xdr:col>
      <xdr:colOff>518160</xdr:colOff>
      <xdr:row>285</xdr:row>
      <xdr:rowOff>30480</xdr:rowOff>
    </xdr:to>
    <xdr:graphicFrame macro="">
      <xdr:nvGraphicFramePr>
        <xdr:cNvPr id="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342900</xdr:colOff>
      <xdr:row>295</xdr:row>
      <xdr:rowOff>175260</xdr:rowOff>
    </xdr:from>
    <xdr:to>
      <xdr:col>2</xdr:col>
      <xdr:colOff>518160</xdr:colOff>
      <xdr:row>315</xdr:row>
      <xdr:rowOff>30480</xdr:rowOff>
    </xdr:to>
    <xdr:graphicFrame macro="">
      <xdr:nvGraphicFramePr>
        <xdr:cNvPr id="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342900</xdr:colOff>
      <xdr:row>326</xdr:row>
      <xdr:rowOff>175260</xdr:rowOff>
    </xdr:from>
    <xdr:to>
      <xdr:col>2</xdr:col>
      <xdr:colOff>518160</xdr:colOff>
      <xdr:row>346</xdr:row>
      <xdr:rowOff>30480</xdr:rowOff>
    </xdr:to>
    <xdr:graphicFrame macro="">
      <xdr:nvGraphicFramePr>
        <xdr:cNvPr id="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</cdr:x>
      <cdr:y>0.8945</cdr:y>
    </cdr:from>
    <cdr:to>
      <cdr:x>0.79</cdr:x>
      <cdr:y>0.89499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9200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0.78825</cdr:x>
      <cdr:y>0.89675</cdr:y>
    </cdr:from>
    <cdr:to>
      <cdr:x>0.78825</cdr:x>
      <cdr:y>0.89699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14875" y="3267075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0.78825</cdr:x>
      <cdr:y>0.8955</cdr:y>
    </cdr:from>
    <cdr:to>
      <cdr:x>0.78825</cdr:x>
      <cdr:y>0.89599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76775" y="3524250"/>
          <a:ext cx="1189337" cy="40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Est. completion:</a:t>
          </a:r>
          <a:endParaRPr lang="en-US" sz="1000"/>
        </a:p>
        <a:p xmlns:a="http://schemas.openxmlformats.org/drawingml/2006/main">
          <a:pPr algn="r"/>
          <a:r>
            <a:rPr lang="en-US" sz="1000"/>
            <a:t>MM/YYYY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3:BJ94"/>
  <sheetViews>
    <sheetView tabSelected="1" zoomScaleNormal="100" workbookViewId="0"/>
  </sheetViews>
  <sheetFormatPr defaultRowHeight="14.4" x14ac:dyDescent="0.3"/>
  <cols>
    <col min="1" max="1" width="26" customWidth="1"/>
    <col min="2" max="2" width="17.88671875" customWidth="1"/>
    <col min="3" max="3" width="16.44140625" customWidth="1"/>
    <col min="4" max="6" width="15.6640625" bestFit="1" customWidth="1"/>
    <col min="7" max="7" width="16.6640625" bestFit="1" customWidth="1"/>
    <col min="8" max="10" width="15.6640625" bestFit="1" customWidth="1"/>
    <col min="11" max="11" width="16.6640625" bestFit="1" customWidth="1"/>
    <col min="12" max="14" width="15.6640625" bestFit="1" customWidth="1"/>
    <col min="15" max="15" width="16.6640625" bestFit="1" customWidth="1"/>
    <col min="16" max="16" width="15.6640625" bestFit="1" customWidth="1"/>
    <col min="17" max="18" width="16.44140625" bestFit="1" customWidth="1"/>
    <col min="19" max="19" width="16.6640625" bestFit="1" customWidth="1"/>
    <col min="20" max="22" width="16.44140625" bestFit="1" customWidth="1"/>
    <col min="23" max="23" width="16.6640625" bestFit="1" customWidth="1"/>
    <col min="24" max="62" width="16.44140625" bestFit="1" customWidth="1"/>
  </cols>
  <sheetData>
    <row r="3" spans="1:29" x14ac:dyDescent="0.3">
      <c r="A3" s="3" t="s">
        <v>0</v>
      </c>
      <c r="B3" s="15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40</v>
      </c>
      <c r="K3" s="15" t="s">
        <v>41</v>
      </c>
      <c r="L3" s="15" t="s">
        <v>42</v>
      </c>
      <c r="M3" s="15" t="s">
        <v>43</v>
      </c>
      <c r="N3" s="15" t="s">
        <v>44</v>
      </c>
      <c r="O3" s="15" t="s">
        <v>45</v>
      </c>
      <c r="P3" s="15" t="s">
        <v>46</v>
      </c>
      <c r="Q3" s="15" t="s">
        <v>47</v>
      </c>
      <c r="R3" s="15" t="s">
        <v>48</v>
      </c>
      <c r="S3" s="15" t="s">
        <v>49</v>
      </c>
      <c r="T3" s="15" t="s">
        <v>50</v>
      </c>
      <c r="U3" s="15" t="s">
        <v>51</v>
      </c>
      <c r="V3" s="15" t="s">
        <v>52</v>
      </c>
      <c r="W3" s="15" t="s">
        <v>53</v>
      </c>
      <c r="X3" s="15" t="s">
        <v>54</v>
      </c>
      <c r="Y3" s="15" t="s">
        <v>55</v>
      </c>
      <c r="Z3" s="15" t="s">
        <v>56</v>
      </c>
      <c r="AA3" s="15" t="s">
        <v>57</v>
      </c>
      <c r="AB3" s="15" t="s">
        <v>58</v>
      </c>
      <c r="AC3" s="15" t="s">
        <v>59</v>
      </c>
    </row>
    <row r="4" spans="1:29" x14ac:dyDescent="0.3">
      <c r="A4" t="s">
        <v>3</v>
      </c>
      <c r="B4" s="2">
        <f>SUM($B5:B5)</f>
        <v>25000</v>
      </c>
      <c r="C4" s="2">
        <f>SUM($B5:C5)</f>
        <v>50001</v>
      </c>
      <c r="D4" s="2">
        <f>SUM($B5:D5)</f>
        <v>150001</v>
      </c>
      <c r="E4" s="2">
        <f>SUM($B5:E5)</f>
        <v>350001</v>
      </c>
      <c r="F4" s="2">
        <f>SUM($B5:F5)</f>
        <v>550001</v>
      </c>
      <c r="G4" s="2">
        <f>SUM($B5:G5)</f>
        <v>800001</v>
      </c>
      <c r="H4" s="2">
        <f>SUM($B5:H5)</f>
        <v>950001</v>
      </c>
      <c r="I4" s="2">
        <f>SUM($B5:I5)</f>
        <v>1100001</v>
      </c>
      <c r="J4" s="2">
        <f>SUM($B5:J5)</f>
        <v>1500001</v>
      </c>
      <c r="K4" s="2">
        <f>SUM($B5:K5)</f>
        <v>1900001</v>
      </c>
      <c r="L4" s="2">
        <f>SUM($B5:L5)</f>
        <v>2300001</v>
      </c>
      <c r="M4" s="2">
        <f>SUM($B5:M5)</f>
        <v>2550001</v>
      </c>
      <c r="N4" s="2">
        <f>SUM($B5:N5)</f>
        <v>3050001</v>
      </c>
      <c r="O4" s="2">
        <f>SUM($B5:O5)</f>
        <v>3550001</v>
      </c>
      <c r="P4" s="2">
        <f>SUM($B5:P5)</f>
        <v>3950001</v>
      </c>
      <c r="Q4" s="2">
        <f>SUM($B5:Q5)</f>
        <v>4150001</v>
      </c>
      <c r="R4" s="2">
        <f>SUM($B5:R5)</f>
        <v>4400001</v>
      </c>
      <c r="S4" s="2">
        <f>SUM($B5:S5)</f>
        <v>4475001</v>
      </c>
      <c r="T4" s="2">
        <f>SUM($B5:T5)</f>
        <v>4550001</v>
      </c>
      <c r="U4" s="2">
        <f>SUM($B5:U5)</f>
        <v>4625001</v>
      </c>
      <c r="V4" s="2">
        <f>SUM($B5:V5)</f>
        <v>4675001</v>
      </c>
      <c r="W4" s="2">
        <f>SUM($B5:W5)</f>
        <v>4675001</v>
      </c>
      <c r="X4" s="2">
        <f>SUM($B5:X5)</f>
        <v>4675001</v>
      </c>
      <c r="Y4" s="2">
        <f>SUM($B5:Y5)</f>
        <v>4675001</v>
      </c>
      <c r="Z4" s="2">
        <f>SUM($B5:Z5)</f>
        <v>4675001</v>
      </c>
      <c r="AA4" s="2">
        <f>SUM($B5:AA5)</f>
        <v>4675001</v>
      </c>
      <c r="AB4" s="2">
        <f>SUM($B5:AB5)</f>
        <v>4675001</v>
      </c>
      <c r="AC4" s="2">
        <f>SUM($B5:AC5)</f>
        <v>4675001</v>
      </c>
    </row>
    <row r="5" spans="1:29" x14ac:dyDescent="0.3">
      <c r="A5" t="s">
        <v>32</v>
      </c>
      <c r="B5" s="19">
        <v>25000</v>
      </c>
      <c r="C5" s="17">
        <v>25001</v>
      </c>
      <c r="D5" s="17">
        <v>100000</v>
      </c>
      <c r="E5" s="17">
        <v>200000</v>
      </c>
      <c r="F5" s="17">
        <v>200000</v>
      </c>
      <c r="G5" s="17">
        <v>250000</v>
      </c>
      <c r="H5" s="17">
        <v>150000</v>
      </c>
      <c r="I5" s="17">
        <v>150000</v>
      </c>
      <c r="J5" s="17">
        <v>400000</v>
      </c>
      <c r="K5" s="17">
        <v>400000</v>
      </c>
      <c r="L5" s="17">
        <v>400000</v>
      </c>
      <c r="M5" s="17">
        <v>250000</v>
      </c>
      <c r="N5" s="17">
        <v>500000</v>
      </c>
      <c r="O5" s="17">
        <v>500000</v>
      </c>
      <c r="P5" s="17">
        <v>400000</v>
      </c>
      <c r="Q5" s="17">
        <v>200000</v>
      </c>
      <c r="R5" s="17">
        <v>250000</v>
      </c>
      <c r="S5" s="17">
        <v>75000</v>
      </c>
      <c r="T5" s="17">
        <v>75000</v>
      </c>
      <c r="U5" s="17">
        <v>75000</v>
      </c>
      <c r="V5" s="17">
        <v>50000</v>
      </c>
      <c r="W5" s="17"/>
      <c r="X5" s="13"/>
      <c r="Y5" s="13"/>
      <c r="Z5" s="13"/>
      <c r="AA5" s="13"/>
      <c r="AB5" s="13"/>
      <c r="AC5" s="13"/>
    </row>
    <row r="6" spans="1:29" x14ac:dyDescent="0.3">
      <c r="A6" t="s">
        <v>4</v>
      </c>
      <c r="B6" s="2">
        <f>SUM($B7:B7)</f>
        <v>0</v>
      </c>
      <c r="C6" s="26">
        <f>SUM($B7:C7)</f>
        <v>0</v>
      </c>
      <c r="D6" s="26">
        <f>SUM($B7:D7)</f>
        <v>0</v>
      </c>
      <c r="E6" s="26">
        <f>SUM($B7:E7)</f>
        <v>0</v>
      </c>
      <c r="F6" s="26">
        <f>SUM($B7:F7)</f>
        <v>0</v>
      </c>
      <c r="G6" s="26">
        <f>SUM($B7:G7)</f>
        <v>0</v>
      </c>
      <c r="H6" s="26">
        <f>SUM($B7:H7)</f>
        <v>0</v>
      </c>
      <c r="I6" s="26">
        <f>SUM($B7:I7)</f>
        <v>0</v>
      </c>
      <c r="J6" s="26">
        <f>SUM($B7:J7)</f>
        <v>0</v>
      </c>
      <c r="K6" s="26">
        <f>SUM($B7:K7)</f>
        <v>0</v>
      </c>
      <c r="L6" s="26">
        <f>SUM($B7:L7)</f>
        <v>0</v>
      </c>
      <c r="M6" s="26">
        <f>SUM($B7:M7)</f>
        <v>0</v>
      </c>
      <c r="N6" s="26">
        <f>SUM($B7:N7)</f>
        <v>0</v>
      </c>
      <c r="O6" s="26">
        <f>SUM($B7:O7)</f>
        <v>0</v>
      </c>
      <c r="P6" s="26">
        <f>SUM($B7:P7)</f>
        <v>0</v>
      </c>
      <c r="Q6" s="26">
        <f>SUM($B7:Q7)</f>
        <v>0</v>
      </c>
      <c r="R6" s="26">
        <f>SUM($B7:R7)</f>
        <v>0</v>
      </c>
      <c r="S6" s="26">
        <f>SUM($B7:S7)</f>
        <v>0</v>
      </c>
      <c r="T6" s="26">
        <f>SUM($B7:T7)</f>
        <v>0</v>
      </c>
      <c r="U6" s="26">
        <f>SUM($B7:U7)</f>
        <v>0</v>
      </c>
      <c r="V6" s="26">
        <f>SUM($B7:V7)</f>
        <v>0</v>
      </c>
      <c r="W6" s="26">
        <f>SUM($B7:W7)</f>
        <v>0</v>
      </c>
      <c r="X6" s="26">
        <f>SUM($B7:X7)</f>
        <v>0</v>
      </c>
      <c r="Y6" s="26">
        <f>SUM($B7:Y7)</f>
        <v>0</v>
      </c>
      <c r="Z6" s="26">
        <f>SUM($B7:Z7)</f>
        <v>0</v>
      </c>
      <c r="AA6" s="26">
        <f>SUM($B7:AA7)</f>
        <v>0</v>
      </c>
      <c r="AB6" s="26">
        <f>SUM($B7:AB7)</f>
        <v>0</v>
      </c>
      <c r="AC6" s="26">
        <f>SUM($B7:AC7)</f>
        <v>0</v>
      </c>
    </row>
    <row r="7" spans="1:29" ht="28.8" x14ac:dyDescent="0.3">
      <c r="A7" s="21" t="s">
        <v>31</v>
      </c>
      <c r="B7" s="2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0"/>
      <c r="AA7" s="20"/>
      <c r="AB7" s="20"/>
      <c r="AC7" s="20"/>
    </row>
    <row r="31" spans="1:29" x14ac:dyDescent="0.3">
      <c r="A31" s="3" t="s">
        <v>1</v>
      </c>
      <c r="B31" s="15" t="s">
        <v>23</v>
      </c>
      <c r="C31" s="15" t="s">
        <v>24</v>
      </c>
      <c r="D31" s="15" t="s">
        <v>25</v>
      </c>
      <c r="E31" s="15" t="s">
        <v>26</v>
      </c>
      <c r="F31" s="15" t="s">
        <v>27</v>
      </c>
      <c r="G31" s="15" t="s">
        <v>28</v>
      </c>
      <c r="H31" s="15" t="s">
        <v>29</v>
      </c>
      <c r="I31" s="15" t="s">
        <v>30</v>
      </c>
      <c r="J31" s="15" t="s">
        <v>40</v>
      </c>
      <c r="K31" s="15" t="s">
        <v>41</v>
      </c>
      <c r="L31" s="15" t="s">
        <v>42</v>
      </c>
      <c r="M31" s="15" t="s">
        <v>43</v>
      </c>
      <c r="N31" s="15" t="s">
        <v>44</v>
      </c>
      <c r="O31" s="15" t="s">
        <v>45</v>
      </c>
      <c r="P31" s="15" t="s">
        <v>46</v>
      </c>
      <c r="Q31" s="15" t="s">
        <v>47</v>
      </c>
      <c r="R31" s="15" t="s">
        <v>48</v>
      </c>
      <c r="S31" s="15" t="s">
        <v>49</v>
      </c>
      <c r="T31" s="15" t="s">
        <v>50</v>
      </c>
      <c r="U31" s="15" t="s">
        <v>51</v>
      </c>
      <c r="V31" s="15" t="s">
        <v>52</v>
      </c>
      <c r="W31" s="15" t="s">
        <v>53</v>
      </c>
      <c r="X31" s="15" t="s">
        <v>54</v>
      </c>
      <c r="Y31" s="15" t="s">
        <v>55</v>
      </c>
      <c r="Z31" s="15" t="s">
        <v>56</v>
      </c>
      <c r="AA31" s="15" t="s">
        <v>57</v>
      </c>
      <c r="AB31" s="15" t="s">
        <v>58</v>
      </c>
      <c r="AC31" s="15" t="s">
        <v>59</v>
      </c>
    </row>
    <row r="32" spans="1:29" x14ac:dyDescent="0.3">
      <c r="A32" t="s">
        <v>3</v>
      </c>
      <c r="B32" s="2">
        <f>SUM($B33:B33)</f>
        <v>1555000</v>
      </c>
      <c r="C32" s="2">
        <f>SUM($B33:C33)</f>
        <v>3735000</v>
      </c>
      <c r="D32" s="2">
        <f>SUM($B33:D33)</f>
        <v>5525000</v>
      </c>
      <c r="E32" s="2">
        <f>SUM($B33:E33)</f>
        <v>5815000</v>
      </c>
      <c r="F32" s="2">
        <f>SUM($B33:F33)</f>
        <v>6105000</v>
      </c>
      <c r="G32" s="2">
        <f>SUM($B33:G33)</f>
        <v>6366716</v>
      </c>
      <c r="H32" s="2">
        <f>SUM($B33:H33)</f>
        <v>6516716</v>
      </c>
      <c r="I32" s="2">
        <f>SUM($B33:I33)</f>
        <v>6666716</v>
      </c>
      <c r="J32" s="2">
        <f>SUM($B33:J33)</f>
        <v>7166716</v>
      </c>
      <c r="K32" s="2">
        <f>SUM($B33:K33)</f>
        <v>7666716</v>
      </c>
      <c r="L32" s="2">
        <f>SUM($B33:L33)</f>
        <v>8166716</v>
      </c>
      <c r="M32" s="2">
        <f>SUM($B33:M33)</f>
        <v>8666716</v>
      </c>
      <c r="N32" s="2">
        <f>SUM($B33:N33)</f>
        <v>9166716</v>
      </c>
      <c r="O32" s="2">
        <f>SUM($B33:O33)</f>
        <v>9666716</v>
      </c>
      <c r="P32" s="2">
        <f>SUM($B33:P33)</f>
        <v>10166716</v>
      </c>
      <c r="Q32" s="2">
        <f>SUM($B33:Q33)</f>
        <v>10516716</v>
      </c>
      <c r="R32" s="2">
        <f>SUM($B33:R33)</f>
        <v>10616716</v>
      </c>
      <c r="S32" s="2">
        <f>SUM($B33:S33)</f>
        <v>10716716</v>
      </c>
      <c r="T32" s="2">
        <f>SUM($B33:T33)</f>
        <v>10766716</v>
      </c>
      <c r="U32" s="2">
        <f>SUM($B33:U33)</f>
        <v>10816716</v>
      </c>
      <c r="V32" s="2">
        <f>SUM($B33:V33)</f>
        <v>10859216</v>
      </c>
      <c r="W32" s="2">
        <f>SUM($B33:W33)</f>
        <v>10859216</v>
      </c>
      <c r="X32" s="2">
        <f>SUM($B33:X33)</f>
        <v>10859216</v>
      </c>
      <c r="Y32" s="2">
        <f>SUM($B33:Y33)</f>
        <v>10859216</v>
      </c>
      <c r="Z32" s="2">
        <f>SUM($B33:Z33)</f>
        <v>10859216</v>
      </c>
      <c r="AA32" s="2">
        <f>SUM($B33:AA33)</f>
        <v>10859216</v>
      </c>
      <c r="AB32" s="2">
        <f>SUM($B33:AB33)</f>
        <v>10859216</v>
      </c>
      <c r="AC32" s="2">
        <f>SUM($B33:AC33)</f>
        <v>10859216</v>
      </c>
    </row>
    <row r="33" spans="1:62" x14ac:dyDescent="0.3">
      <c r="A33" t="s">
        <v>32</v>
      </c>
      <c r="B33" s="19">
        <v>1555000</v>
      </c>
      <c r="C33" s="17">
        <v>2180000</v>
      </c>
      <c r="D33" s="17">
        <v>1790000</v>
      </c>
      <c r="E33" s="17">
        <v>290000</v>
      </c>
      <c r="F33" s="17">
        <v>290000</v>
      </c>
      <c r="G33" s="17">
        <v>261716</v>
      </c>
      <c r="H33" s="17">
        <v>150000</v>
      </c>
      <c r="I33" s="17">
        <v>150000</v>
      </c>
      <c r="J33" s="17">
        <v>500000</v>
      </c>
      <c r="K33" s="17">
        <v>500000</v>
      </c>
      <c r="L33" s="17">
        <v>500000</v>
      </c>
      <c r="M33" s="17">
        <v>500000</v>
      </c>
      <c r="N33" s="17">
        <v>500000</v>
      </c>
      <c r="O33" s="17">
        <v>500000</v>
      </c>
      <c r="P33" s="17">
        <v>500000</v>
      </c>
      <c r="Q33" s="17">
        <v>350000</v>
      </c>
      <c r="R33" s="17">
        <v>100000</v>
      </c>
      <c r="S33" s="17">
        <v>100000</v>
      </c>
      <c r="T33" s="17">
        <v>50000</v>
      </c>
      <c r="U33" s="17">
        <v>50000</v>
      </c>
      <c r="V33" s="17">
        <v>42500</v>
      </c>
      <c r="W33" s="17"/>
      <c r="X33" s="13"/>
      <c r="Y33" s="13"/>
      <c r="Z33" s="13"/>
      <c r="AA33" s="13"/>
      <c r="AB33" s="13"/>
      <c r="AC33" s="13"/>
    </row>
    <row r="34" spans="1:62" x14ac:dyDescent="0.3">
      <c r="A34" t="s">
        <v>4</v>
      </c>
      <c r="B34" s="2">
        <f>SUM($B35:B35)</f>
        <v>0</v>
      </c>
      <c r="C34" s="26">
        <f>SUM($B35:C35)</f>
        <v>0</v>
      </c>
      <c r="D34" s="26">
        <f>SUM($B35:D35)</f>
        <v>0</v>
      </c>
      <c r="E34" s="26">
        <f>SUM($B35:E35)</f>
        <v>0</v>
      </c>
      <c r="F34" s="26">
        <f>SUM($B35:F35)</f>
        <v>0</v>
      </c>
      <c r="G34" s="26">
        <f>SUM($B35:G35)</f>
        <v>0</v>
      </c>
      <c r="H34" s="26">
        <f>SUM($B35:H35)</f>
        <v>0</v>
      </c>
      <c r="I34" s="26">
        <f>SUM($B35:I35)</f>
        <v>0</v>
      </c>
      <c r="J34" s="26">
        <f>SUM($B35:J35)</f>
        <v>0</v>
      </c>
      <c r="K34" s="26">
        <f>SUM($B35:K35)</f>
        <v>0</v>
      </c>
      <c r="L34" s="26">
        <f>SUM($B35:L35)</f>
        <v>0</v>
      </c>
      <c r="M34" s="26">
        <f>SUM($B35:M35)</f>
        <v>0</v>
      </c>
      <c r="N34" s="26">
        <f>SUM($B35:N35)</f>
        <v>0</v>
      </c>
      <c r="O34" s="26">
        <f>SUM($B35:O35)</f>
        <v>0</v>
      </c>
      <c r="P34" s="26">
        <f>SUM($B35:P35)</f>
        <v>0</v>
      </c>
      <c r="Q34" s="26">
        <f>SUM($B35:Q35)</f>
        <v>0</v>
      </c>
      <c r="R34" s="26">
        <f>SUM($B35:R35)</f>
        <v>0</v>
      </c>
      <c r="S34" s="26">
        <f>SUM($B35:S35)</f>
        <v>0</v>
      </c>
      <c r="T34" s="26">
        <f>SUM($B35:T35)</f>
        <v>0</v>
      </c>
      <c r="U34" s="26">
        <f>SUM($B35:U35)</f>
        <v>0</v>
      </c>
      <c r="V34" s="26">
        <f>SUM($B35:V35)</f>
        <v>0</v>
      </c>
      <c r="W34" s="26">
        <f>SUM($B35:W35)</f>
        <v>0</v>
      </c>
      <c r="X34" s="26">
        <f>SUM($B35:X35)</f>
        <v>0</v>
      </c>
      <c r="Y34" s="26">
        <f>SUM($B35:Y35)</f>
        <v>0</v>
      </c>
      <c r="Z34" s="26">
        <f>SUM($B35:Z35)</f>
        <v>0</v>
      </c>
      <c r="AA34" s="26">
        <f>SUM($B35:AA35)</f>
        <v>0</v>
      </c>
      <c r="AB34" s="26">
        <f>SUM($B35:AB35)</f>
        <v>0</v>
      </c>
      <c r="AC34" s="26">
        <f>SUM($B35:AC35)</f>
        <v>0</v>
      </c>
    </row>
    <row r="35" spans="1:62" ht="28.8" x14ac:dyDescent="0.3">
      <c r="A35" s="21" t="s">
        <v>31</v>
      </c>
      <c r="B35" s="19">
        <v>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60" spans="1:29" x14ac:dyDescent="0.3">
      <c r="A60" s="3" t="s">
        <v>2</v>
      </c>
      <c r="B60" s="15" t="s">
        <v>23</v>
      </c>
      <c r="C60" s="15" t="s">
        <v>24</v>
      </c>
      <c r="D60" s="15" t="s">
        <v>25</v>
      </c>
      <c r="E60" s="15" t="s">
        <v>26</v>
      </c>
      <c r="F60" s="15" t="s">
        <v>27</v>
      </c>
      <c r="G60" s="15" t="s">
        <v>28</v>
      </c>
      <c r="H60" s="15" t="s">
        <v>29</v>
      </c>
      <c r="I60" s="15" t="s">
        <v>30</v>
      </c>
      <c r="J60" s="15" t="s">
        <v>40</v>
      </c>
      <c r="K60" s="15" t="s">
        <v>41</v>
      </c>
      <c r="L60" s="15" t="s">
        <v>42</v>
      </c>
      <c r="M60" s="15" t="s">
        <v>43</v>
      </c>
      <c r="N60" s="15" t="s">
        <v>44</v>
      </c>
      <c r="O60" s="15" t="s">
        <v>45</v>
      </c>
      <c r="P60" s="15" t="s">
        <v>46</v>
      </c>
      <c r="Q60" s="15" t="s">
        <v>47</v>
      </c>
      <c r="R60" s="15" t="s">
        <v>48</v>
      </c>
      <c r="S60" s="15" t="s">
        <v>49</v>
      </c>
      <c r="T60" s="15" t="s">
        <v>50</v>
      </c>
      <c r="U60" s="15" t="s">
        <v>51</v>
      </c>
      <c r="V60" s="15" t="s">
        <v>52</v>
      </c>
      <c r="W60" s="15" t="s">
        <v>53</v>
      </c>
      <c r="X60" s="15" t="s">
        <v>54</v>
      </c>
      <c r="Y60" s="15" t="s">
        <v>55</v>
      </c>
      <c r="Z60" s="15" t="s">
        <v>56</v>
      </c>
      <c r="AA60" s="15" t="s">
        <v>57</v>
      </c>
      <c r="AB60" s="15" t="s">
        <v>58</v>
      </c>
      <c r="AC60" s="15" t="s">
        <v>59</v>
      </c>
    </row>
    <row r="61" spans="1:29" x14ac:dyDescent="0.3">
      <c r="A61" t="s">
        <v>3</v>
      </c>
      <c r="B61" s="2">
        <f>SUM($B62:B62)</f>
        <v>196882</v>
      </c>
      <c r="C61" s="2">
        <f>SUM($B62:C62)</f>
        <v>514545</v>
      </c>
      <c r="D61" s="2">
        <f>SUM($B62:D62)</f>
        <v>674545</v>
      </c>
      <c r="E61" s="2">
        <f>SUM($B62:E62)</f>
        <v>784545</v>
      </c>
      <c r="F61" s="2">
        <f>SUM($B62:F62)</f>
        <v>889819</v>
      </c>
      <c r="G61" s="2">
        <f>SUM($B62:G62)</f>
        <v>994819</v>
      </c>
      <c r="H61" s="2">
        <f>SUM($B62:H62)</f>
        <v>1049819</v>
      </c>
      <c r="I61" s="2">
        <f>SUM($B62:I62)</f>
        <v>1104819</v>
      </c>
      <c r="J61" s="2">
        <f>SUM($B62:J62)</f>
        <v>1159819</v>
      </c>
      <c r="K61" s="2">
        <f>SUM($B62:K62)</f>
        <v>1214819</v>
      </c>
      <c r="L61" s="2">
        <f>SUM($B62:L62)</f>
        <v>1269819</v>
      </c>
      <c r="M61" s="2">
        <f>SUM($B62:M62)</f>
        <v>1320819</v>
      </c>
      <c r="N61" s="2">
        <f>SUM($B62:N62)</f>
        <v>1371819</v>
      </c>
      <c r="O61" s="2">
        <f>SUM($B62:O62)</f>
        <v>1391819</v>
      </c>
      <c r="P61" s="2">
        <f>SUM($B62:P62)</f>
        <v>1411819</v>
      </c>
      <c r="Q61" s="2">
        <f>SUM($B62:Q62)</f>
        <v>1431819</v>
      </c>
      <c r="R61" s="2">
        <f>SUM($B62:R62)</f>
        <v>1451819</v>
      </c>
      <c r="S61" s="2">
        <f>SUM($B62:S62)</f>
        <v>1471819</v>
      </c>
      <c r="T61" s="2">
        <f>SUM($B62:T62)</f>
        <v>1491819</v>
      </c>
      <c r="U61" s="2">
        <f>SUM($B62:U62)</f>
        <v>1506819</v>
      </c>
      <c r="V61" s="2">
        <f>SUM($B62:V62)</f>
        <v>1522663</v>
      </c>
      <c r="W61" s="2">
        <f>SUM($B62:W62)</f>
        <v>1522663</v>
      </c>
      <c r="X61" s="2">
        <f>SUM($B62:X62)</f>
        <v>1522663</v>
      </c>
      <c r="Y61" s="2">
        <f>SUM($B62:Y62)</f>
        <v>1522663</v>
      </c>
      <c r="Z61" s="2">
        <f>SUM($B62:Z62)</f>
        <v>1522663</v>
      </c>
      <c r="AA61" s="2">
        <f>SUM($B62:AA62)</f>
        <v>1522663</v>
      </c>
      <c r="AB61" s="2">
        <f>SUM($B62:AB62)</f>
        <v>1522663</v>
      </c>
      <c r="AC61" s="2">
        <f>SUM($B62:AC62)</f>
        <v>1522663</v>
      </c>
    </row>
    <row r="62" spans="1:29" x14ac:dyDescent="0.3">
      <c r="A62" t="s">
        <v>32</v>
      </c>
      <c r="B62" s="19">
        <v>196882</v>
      </c>
      <c r="C62" s="17">
        <v>317663</v>
      </c>
      <c r="D62" s="17">
        <v>160000</v>
      </c>
      <c r="E62" s="17">
        <v>110000</v>
      </c>
      <c r="F62" s="17">
        <v>105274</v>
      </c>
      <c r="G62" s="17">
        <v>105000</v>
      </c>
      <c r="H62" s="17">
        <v>55000</v>
      </c>
      <c r="I62" s="17">
        <v>55000</v>
      </c>
      <c r="J62" s="17">
        <v>55000</v>
      </c>
      <c r="K62" s="17">
        <v>55000</v>
      </c>
      <c r="L62" s="17">
        <v>55000</v>
      </c>
      <c r="M62" s="17">
        <v>51000</v>
      </c>
      <c r="N62" s="17">
        <v>51000</v>
      </c>
      <c r="O62" s="17">
        <v>20000</v>
      </c>
      <c r="P62" s="17">
        <v>20000</v>
      </c>
      <c r="Q62" s="17">
        <v>20000</v>
      </c>
      <c r="R62" s="17">
        <v>20000</v>
      </c>
      <c r="S62" s="17">
        <v>20000</v>
      </c>
      <c r="T62" s="17">
        <v>20000</v>
      </c>
      <c r="U62" s="17">
        <v>15000</v>
      </c>
      <c r="V62" s="17">
        <v>15844</v>
      </c>
      <c r="W62" s="17"/>
      <c r="X62" s="13"/>
      <c r="Y62" s="13"/>
      <c r="Z62" s="13"/>
      <c r="AA62" s="13"/>
      <c r="AB62" s="13"/>
      <c r="AC62" s="13"/>
    </row>
    <row r="63" spans="1:29" x14ac:dyDescent="0.3">
      <c r="A63" t="s">
        <v>4</v>
      </c>
      <c r="B63" s="2">
        <f>SUM($B64:B64)</f>
        <v>0</v>
      </c>
      <c r="C63" s="26">
        <f>SUM($B64:C64)</f>
        <v>0</v>
      </c>
      <c r="D63" s="26">
        <f>SUM($B64:D64)</f>
        <v>0</v>
      </c>
      <c r="E63" s="26">
        <f>SUM($B64:E64)</f>
        <v>0</v>
      </c>
      <c r="F63" s="26">
        <f>SUM($B64:F64)</f>
        <v>0</v>
      </c>
      <c r="G63" s="26">
        <f>SUM($B64:G64)</f>
        <v>0</v>
      </c>
      <c r="H63" s="26">
        <f>SUM($B64:H64)</f>
        <v>0</v>
      </c>
      <c r="I63" s="26">
        <f>SUM($B64:I64)</f>
        <v>0</v>
      </c>
      <c r="J63" s="26">
        <f>SUM($B64:J64)</f>
        <v>0</v>
      </c>
      <c r="K63" s="26">
        <f>SUM($B64:K64)</f>
        <v>0</v>
      </c>
      <c r="L63" s="26">
        <f>SUM($B64:L64)</f>
        <v>0</v>
      </c>
      <c r="M63" s="26">
        <f>SUM($B64:M64)</f>
        <v>0</v>
      </c>
      <c r="N63" s="26">
        <f>SUM($B64:N64)</f>
        <v>0</v>
      </c>
      <c r="O63" s="26">
        <f>SUM($B64:O64)</f>
        <v>0</v>
      </c>
      <c r="P63" s="26">
        <f>SUM($B64:P64)</f>
        <v>0</v>
      </c>
      <c r="Q63" s="26">
        <f>SUM($B64:Q64)</f>
        <v>0</v>
      </c>
      <c r="R63" s="26">
        <f>SUM($B64:R64)</f>
        <v>0</v>
      </c>
      <c r="S63" s="26">
        <f>SUM($B64:S64)</f>
        <v>0</v>
      </c>
      <c r="T63" s="26">
        <f>SUM($B64:T64)</f>
        <v>0</v>
      </c>
      <c r="U63" s="26">
        <f>SUM($B64:U64)</f>
        <v>0</v>
      </c>
      <c r="V63" s="26">
        <f>SUM($B64:V64)</f>
        <v>0</v>
      </c>
      <c r="W63" s="26">
        <f>SUM($B64:W64)</f>
        <v>0</v>
      </c>
      <c r="X63" s="26">
        <f>SUM($B64:X64)</f>
        <v>0</v>
      </c>
      <c r="Y63" s="26">
        <f>SUM($B64:Y64)</f>
        <v>0</v>
      </c>
      <c r="Z63" s="26">
        <f>SUM($B64:Z64)</f>
        <v>0</v>
      </c>
      <c r="AA63" s="26">
        <f>SUM($B64:AA64)</f>
        <v>0</v>
      </c>
      <c r="AB63" s="26">
        <f>SUM($B64:AB64)</f>
        <v>0</v>
      </c>
      <c r="AC63" s="26">
        <f>SUM($B64:AC64)</f>
        <v>0</v>
      </c>
    </row>
    <row r="64" spans="1:29" ht="28.8" x14ac:dyDescent="0.3">
      <c r="A64" s="21" t="s">
        <v>31</v>
      </c>
      <c r="B64" s="19">
        <v>0</v>
      </c>
      <c r="C64" s="27"/>
      <c r="D64" s="27"/>
      <c r="E64" s="27"/>
      <c r="F64" s="27"/>
      <c r="G64" s="27"/>
      <c r="H64" s="27"/>
      <c r="I64" s="27"/>
      <c r="J64" s="27"/>
      <c r="K64" s="27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72" spans="8:8" x14ac:dyDescent="0.3">
      <c r="H72" s="2"/>
    </row>
    <row r="90" spans="1:29" x14ac:dyDescent="0.3">
      <c r="A90" s="3" t="s">
        <v>5</v>
      </c>
      <c r="B90" s="15" t="s">
        <v>23</v>
      </c>
      <c r="C90" s="15" t="s">
        <v>24</v>
      </c>
      <c r="D90" s="15" t="s">
        <v>25</v>
      </c>
      <c r="E90" s="15" t="s">
        <v>26</v>
      </c>
      <c r="F90" s="15" t="s">
        <v>27</v>
      </c>
      <c r="G90" s="15" t="s">
        <v>28</v>
      </c>
      <c r="H90" s="15" t="s">
        <v>29</v>
      </c>
      <c r="I90" s="15" t="s">
        <v>30</v>
      </c>
      <c r="J90" s="15" t="s">
        <v>40</v>
      </c>
      <c r="K90" s="15" t="s">
        <v>41</v>
      </c>
      <c r="L90" s="15" t="s">
        <v>42</v>
      </c>
      <c r="M90" s="15" t="s">
        <v>43</v>
      </c>
      <c r="N90" s="15" t="s">
        <v>44</v>
      </c>
      <c r="O90" s="15" t="s">
        <v>45</v>
      </c>
      <c r="P90" s="15" t="s">
        <v>46</v>
      </c>
      <c r="Q90" s="15" t="s">
        <v>47</v>
      </c>
      <c r="R90" s="15" t="s">
        <v>48</v>
      </c>
      <c r="S90" s="15" t="s">
        <v>49</v>
      </c>
      <c r="T90" s="15" t="s">
        <v>50</v>
      </c>
      <c r="U90" s="15" t="s">
        <v>51</v>
      </c>
      <c r="V90" s="15" t="s">
        <v>52</v>
      </c>
      <c r="W90" s="15" t="s">
        <v>53</v>
      </c>
      <c r="X90" s="15" t="s">
        <v>54</v>
      </c>
      <c r="Y90" s="15" t="s">
        <v>55</v>
      </c>
      <c r="Z90" s="15" t="s">
        <v>56</v>
      </c>
      <c r="AA90" s="15" t="s">
        <v>57</v>
      </c>
      <c r="AB90" s="15" t="s">
        <v>58</v>
      </c>
      <c r="AC90" s="15" t="s">
        <v>59</v>
      </c>
    </row>
    <row r="91" spans="1:29" x14ac:dyDescent="0.3">
      <c r="A91" t="s">
        <v>3</v>
      </c>
      <c r="B91" s="2">
        <f>SUM($B92:B92)</f>
        <v>1776882</v>
      </c>
      <c r="C91" s="2">
        <f>SUM($B92:C92)</f>
        <v>4299546</v>
      </c>
      <c r="D91" s="2">
        <f>SUM($B92:D92)</f>
        <v>6349546</v>
      </c>
      <c r="E91" s="2">
        <f>SUM($B92:E92)</f>
        <v>6949546</v>
      </c>
      <c r="F91" s="2">
        <f>SUM($B92:F92)</f>
        <v>7544820</v>
      </c>
      <c r="G91" s="2">
        <f>SUM($B92:G92)</f>
        <v>8161536</v>
      </c>
      <c r="H91" s="2">
        <f>SUM($B92:H92)</f>
        <v>8516536</v>
      </c>
      <c r="I91" s="2">
        <f>SUM($B92:I92)</f>
        <v>8871536</v>
      </c>
      <c r="J91" s="2">
        <f>SUM($B92:J92)</f>
        <v>9826536</v>
      </c>
      <c r="K91" s="2">
        <f>SUM($B92:K92)</f>
        <v>10781536</v>
      </c>
      <c r="L91" s="2">
        <f>SUM($B92:L92)</f>
        <v>11736536</v>
      </c>
      <c r="M91" s="2">
        <f>SUM($B92:M92)</f>
        <v>12537536</v>
      </c>
      <c r="N91" s="2">
        <f>SUM($B92:N92)</f>
        <v>13588536</v>
      </c>
      <c r="O91" s="2">
        <f>SUM($B92:O92)</f>
        <v>14608536</v>
      </c>
      <c r="P91" s="2">
        <f>SUM($B92:P92)</f>
        <v>15528536</v>
      </c>
      <c r="Q91" s="2">
        <f>SUM($B92:Q92)</f>
        <v>16098536</v>
      </c>
      <c r="R91" s="2">
        <f>SUM($B92:R92)</f>
        <v>16468536</v>
      </c>
      <c r="S91" s="2">
        <f>SUM($B92:S92)</f>
        <v>16663536</v>
      </c>
      <c r="T91" s="2">
        <f>SUM($B92:T92)</f>
        <v>16808536</v>
      </c>
      <c r="U91" s="2">
        <f>SUM($B92:U92)</f>
        <v>16948536</v>
      </c>
      <c r="V91" s="2">
        <f>SUM($B92:V92)</f>
        <v>17056880</v>
      </c>
      <c r="W91" s="2">
        <f>SUM($B92:W92)</f>
        <v>17056880</v>
      </c>
      <c r="X91" s="2">
        <f>SUM($B92:X92)</f>
        <v>17056880</v>
      </c>
      <c r="Y91" s="2">
        <f>SUM($B92:Y92)</f>
        <v>17056880</v>
      </c>
      <c r="Z91" s="2">
        <f>SUM($B92:Z92)</f>
        <v>17056880</v>
      </c>
      <c r="AA91" s="2">
        <f>SUM($B92:AA92)</f>
        <v>17056880</v>
      </c>
      <c r="AB91" s="2">
        <f>SUM($B92:AB92)</f>
        <v>17056880</v>
      </c>
      <c r="AC91" s="2">
        <f>SUM($B92:AC92)</f>
        <v>17056880</v>
      </c>
    </row>
    <row r="92" spans="1:29" x14ac:dyDescent="0.3">
      <c r="A92" t="s">
        <v>32</v>
      </c>
      <c r="B92" s="19">
        <f>SUM(B62,B33,B5)</f>
        <v>1776882</v>
      </c>
      <c r="C92" s="18">
        <f>SUM(C62,C33,C5)</f>
        <v>2522664</v>
      </c>
      <c r="D92" s="18">
        <f t="shared" ref="D92:AC92" si="0">SUM(D62,D33,D5)</f>
        <v>2050000</v>
      </c>
      <c r="E92" s="18">
        <f t="shared" si="0"/>
        <v>600000</v>
      </c>
      <c r="F92" s="18">
        <f t="shared" si="0"/>
        <v>595274</v>
      </c>
      <c r="G92" s="18">
        <f t="shared" si="0"/>
        <v>616716</v>
      </c>
      <c r="H92" s="18">
        <f t="shared" si="0"/>
        <v>355000</v>
      </c>
      <c r="I92" s="18">
        <f t="shared" si="0"/>
        <v>355000</v>
      </c>
      <c r="J92" s="18">
        <f t="shared" si="0"/>
        <v>955000</v>
      </c>
      <c r="K92" s="18">
        <f t="shared" si="0"/>
        <v>955000</v>
      </c>
      <c r="L92" s="18">
        <f t="shared" si="0"/>
        <v>955000</v>
      </c>
      <c r="M92" s="18">
        <f t="shared" si="0"/>
        <v>801000</v>
      </c>
      <c r="N92" s="18">
        <f t="shared" si="0"/>
        <v>1051000</v>
      </c>
      <c r="O92" s="18">
        <f t="shared" si="0"/>
        <v>1020000</v>
      </c>
      <c r="P92" s="18">
        <f t="shared" si="0"/>
        <v>920000</v>
      </c>
      <c r="Q92" s="18">
        <f t="shared" si="0"/>
        <v>570000</v>
      </c>
      <c r="R92" s="18">
        <f t="shared" si="0"/>
        <v>370000</v>
      </c>
      <c r="S92" s="18">
        <f t="shared" si="0"/>
        <v>195000</v>
      </c>
      <c r="T92" s="18">
        <f t="shared" si="0"/>
        <v>145000</v>
      </c>
      <c r="U92" s="18">
        <f t="shared" si="0"/>
        <v>140000</v>
      </c>
      <c r="V92" s="18">
        <f t="shared" si="0"/>
        <v>108344</v>
      </c>
      <c r="W92" s="18">
        <f t="shared" si="0"/>
        <v>0</v>
      </c>
      <c r="X92" s="18">
        <f t="shared" si="0"/>
        <v>0</v>
      </c>
      <c r="Y92" s="18">
        <f t="shared" si="0"/>
        <v>0</v>
      </c>
      <c r="Z92" s="18">
        <f t="shared" si="0"/>
        <v>0</v>
      </c>
      <c r="AA92" s="18">
        <f t="shared" si="0"/>
        <v>0</v>
      </c>
      <c r="AB92" s="18">
        <f t="shared" si="0"/>
        <v>0</v>
      </c>
      <c r="AC92" s="18">
        <f t="shared" si="0"/>
        <v>0</v>
      </c>
    </row>
    <row r="93" spans="1:29" x14ac:dyDescent="0.3">
      <c r="A93" t="s">
        <v>4</v>
      </c>
      <c r="B93" s="2">
        <f>SUM($B94:B94)</f>
        <v>0</v>
      </c>
      <c r="C93" s="26">
        <f>SUM($B94:C94)</f>
        <v>0</v>
      </c>
      <c r="D93" s="26">
        <f>SUM($B94:D94)</f>
        <v>0</v>
      </c>
      <c r="E93" s="26">
        <f>SUM($B94:E94)</f>
        <v>0</v>
      </c>
      <c r="F93" s="26">
        <f>SUM($B94:F94)</f>
        <v>0</v>
      </c>
      <c r="G93" s="26">
        <f>SUM($B94:G94)</f>
        <v>0</v>
      </c>
      <c r="H93" s="26">
        <f>SUM($B94:H94)</f>
        <v>0</v>
      </c>
      <c r="I93" s="26">
        <f>SUM($B94:I94)</f>
        <v>0</v>
      </c>
      <c r="J93" s="26">
        <f>SUM($B94:J94)</f>
        <v>0</v>
      </c>
      <c r="K93" s="26">
        <f>SUM($B94:K94)</f>
        <v>0</v>
      </c>
      <c r="L93" s="26">
        <f>SUM($B94:L94)</f>
        <v>0</v>
      </c>
      <c r="M93" s="26">
        <f>SUM($B94:M94)</f>
        <v>0</v>
      </c>
      <c r="N93" s="26">
        <f>SUM($B94:N94)</f>
        <v>0</v>
      </c>
      <c r="O93" s="26">
        <f>SUM($B94:O94)</f>
        <v>0</v>
      </c>
      <c r="P93" s="26">
        <f>SUM($B94:P94)</f>
        <v>0</v>
      </c>
      <c r="Q93" s="26">
        <f>SUM($B94:Q94)</f>
        <v>0</v>
      </c>
      <c r="R93" s="26">
        <f>SUM($B94:R94)</f>
        <v>0</v>
      </c>
      <c r="S93" s="26">
        <f>SUM($B94:S94)</f>
        <v>0</v>
      </c>
      <c r="T93" s="26">
        <f>SUM($B94:T94)</f>
        <v>0</v>
      </c>
      <c r="U93" s="26">
        <f>SUM($B94:U94)</f>
        <v>0</v>
      </c>
      <c r="V93" s="26">
        <f>SUM($B94:V94)</f>
        <v>0</v>
      </c>
      <c r="W93" s="26">
        <f>SUM($B94:W94)</f>
        <v>0</v>
      </c>
      <c r="X93" s="26">
        <f>SUM($B94:X94)</f>
        <v>0</v>
      </c>
      <c r="Y93" s="26">
        <f>SUM($B94:Y94)</f>
        <v>0</v>
      </c>
      <c r="Z93" s="26">
        <f>SUM($B94:Z94)</f>
        <v>0</v>
      </c>
      <c r="AA93" s="26">
        <f>SUM($B94:AA94)</f>
        <v>0</v>
      </c>
      <c r="AB93" s="26">
        <f>SUM($B94:AB94)</f>
        <v>0</v>
      </c>
      <c r="AC93" s="26">
        <f>SUM($B94:AC94)</f>
        <v>0</v>
      </c>
    </row>
    <row r="94" spans="1:29" ht="28.8" x14ac:dyDescent="0.3">
      <c r="A94" s="21" t="s">
        <v>31</v>
      </c>
      <c r="B94" s="16">
        <v>0</v>
      </c>
      <c r="C94" s="18">
        <f>SUM(C64,C35,C7)</f>
        <v>0</v>
      </c>
      <c r="D94" s="18">
        <f t="shared" ref="D94:AC94" si="1">SUM(D64,D35,D7)</f>
        <v>0</v>
      </c>
      <c r="E94" s="18">
        <f t="shared" si="1"/>
        <v>0</v>
      </c>
      <c r="F94" s="18">
        <f t="shared" si="1"/>
        <v>0</v>
      </c>
      <c r="G94" s="18">
        <f t="shared" si="1"/>
        <v>0</v>
      </c>
      <c r="H94" s="18">
        <f t="shared" si="1"/>
        <v>0</v>
      </c>
      <c r="I94" s="18">
        <f t="shared" si="1"/>
        <v>0</v>
      </c>
      <c r="J94" s="18">
        <f t="shared" si="1"/>
        <v>0</v>
      </c>
      <c r="K94" s="18">
        <f t="shared" si="1"/>
        <v>0</v>
      </c>
      <c r="L94" s="18">
        <f t="shared" si="1"/>
        <v>0</v>
      </c>
      <c r="M94" s="18">
        <f t="shared" si="1"/>
        <v>0</v>
      </c>
      <c r="N94" s="18">
        <f t="shared" si="1"/>
        <v>0</v>
      </c>
      <c r="O94" s="18">
        <f t="shared" si="1"/>
        <v>0</v>
      </c>
      <c r="P94" s="18">
        <f t="shared" si="1"/>
        <v>0</v>
      </c>
      <c r="Q94" s="18">
        <f t="shared" si="1"/>
        <v>0</v>
      </c>
      <c r="R94" s="18">
        <f t="shared" si="1"/>
        <v>0</v>
      </c>
      <c r="S94" s="18">
        <f t="shared" si="1"/>
        <v>0</v>
      </c>
      <c r="T94" s="18">
        <f t="shared" si="1"/>
        <v>0</v>
      </c>
      <c r="U94" s="18">
        <f t="shared" si="1"/>
        <v>0</v>
      </c>
      <c r="V94" s="18">
        <f t="shared" si="1"/>
        <v>0</v>
      </c>
      <c r="W94" s="18">
        <f t="shared" si="1"/>
        <v>0</v>
      </c>
      <c r="X94" s="18">
        <f t="shared" si="1"/>
        <v>0</v>
      </c>
      <c r="Y94" s="18">
        <f t="shared" si="1"/>
        <v>0</v>
      </c>
      <c r="Z94" s="18">
        <f t="shared" si="1"/>
        <v>0</v>
      </c>
      <c r="AA94" s="18">
        <f t="shared" si="1"/>
        <v>0</v>
      </c>
      <c r="AB94" s="18">
        <f t="shared" si="1"/>
        <v>0</v>
      </c>
      <c r="AC94" s="18">
        <f t="shared" si="1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3:AC325"/>
  <sheetViews>
    <sheetView zoomScaleNormal="100" workbookViewId="0">
      <selection activeCell="A80" sqref="A80"/>
    </sheetView>
  </sheetViews>
  <sheetFormatPr defaultRowHeight="14.4" x14ac:dyDescent="0.3"/>
  <cols>
    <col min="1" max="1" width="61.88671875" customWidth="1"/>
    <col min="2" max="2" width="17.88671875" customWidth="1"/>
    <col min="3" max="3" width="16.44140625" customWidth="1"/>
    <col min="4" max="6" width="15.44140625" bestFit="1" customWidth="1"/>
    <col min="7" max="7" width="16.44140625" bestFit="1" customWidth="1"/>
    <col min="8" max="10" width="15.44140625" bestFit="1" customWidth="1"/>
    <col min="11" max="11" width="16.44140625" bestFit="1" customWidth="1"/>
    <col min="12" max="14" width="15.44140625" bestFit="1" customWidth="1"/>
    <col min="15" max="15" width="16.44140625" bestFit="1" customWidth="1"/>
    <col min="16" max="18" width="15.44140625" bestFit="1" customWidth="1"/>
    <col min="19" max="19" width="16.44140625" bestFit="1" customWidth="1"/>
    <col min="20" max="22" width="15.44140625" bestFit="1" customWidth="1"/>
    <col min="23" max="23" width="16.44140625" bestFit="1" customWidth="1"/>
    <col min="24" max="24" width="15.44140625" bestFit="1" customWidth="1"/>
    <col min="26" max="26" width="9.6640625" bestFit="1" customWidth="1"/>
  </cols>
  <sheetData>
    <row r="3" spans="1:29" x14ac:dyDescent="0.3">
      <c r="A3" s="3" t="s">
        <v>16</v>
      </c>
      <c r="B3" s="15" t="s">
        <v>23</v>
      </c>
      <c r="C3" s="15" t="s">
        <v>24</v>
      </c>
      <c r="D3" s="15" t="s">
        <v>25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5" t="s">
        <v>40</v>
      </c>
      <c r="K3" s="15" t="s">
        <v>41</v>
      </c>
      <c r="L3" s="15" t="s">
        <v>42</v>
      </c>
      <c r="M3" s="15" t="s">
        <v>43</v>
      </c>
      <c r="N3" s="15" t="s">
        <v>44</v>
      </c>
      <c r="O3" s="15" t="s">
        <v>45</v>
      </c>
      <c r="P3" s="15" t="s">
        <v>46</v>
      </c>
      <c r="Q3" s="15" t="s">
        <v>47</v>
      </c>
      <c r="R3" s="15" t="s">
        <v>48</v>
      </c>
      <c r="S3" s="15" t="s">
        <v>49</v>
      </c>
      <c r="T3" s="15" t="s">
        <v>50</v>
      </c>
      <c r="U3" s="15" t="s">
        <v>51</v>
      </c>
      <c r="V3" s="15" t="s">
        <v>52</v>
      </c>
      <c r="W3" s="15" t="s">
        <v>53</v>
      </c>
      <c r="X3" s="15" t="s">
        <v>54</v>
      </c>
      <c r="Y3" s="15" t="s">
        <v>55</v>
      </c>
      <c r="Z3" s="15" t="s">
        <v>56</v>
      </c>
      <c r="AA3" s="15" t="s">
        <v>57</v>
      </c>
      <c r="AB3" s="15" t="s">
        <v>58</v>
      </c>
      <c r="AC3" s="15" t="s">
        <v>59</v>
      </c>
    </row>
    <row r="4" spans="1:29" x14ac:dyDescent="0.3">
      <c r="A4" s="7" t="s">
        <v>14</v>
      </c>
      <c r="B4" s="1">
        <f>SUM($B5:B5)</f>
        <v>0</v>
      </c>
      <c r="C4" s="1">
        <f>SUM($B5:C5)</f>
        <v>0</v>
      </c>
      <c r="D4" s="1">
        <f>SUM($B5:D5)</f>
        <v>0</v>
      </c>
      <c r="E4" s="1">
        <f>SUM($B5:E5)</f>
        <v>2</v>
      </c>
      <c r="F4" s="1">
        <f>SUM($B5:F5)</f>
        <v>4</v>
      </c>
      <c r="G4" s="1">
        <f>SUM($B5:G5)</f>
        <v>9</v>
      </c>
      <c r="H4" s="1">
        <f>SUM($B5:H5)</f>
        <v>15</v>
      </c>
      <c r="I4" s="1">
        <f>SUM($B5:I5)</f>
        <v>21</v>
      </c>
      <c r="J4" s="1">
        <f>SUM($B5:J5)</f>
        <v>27</v>
      </c>
      <c r="K4" s="1">
        <f>SUM($B5:K5)</f>
        <v>33</v>
      </c>
      <c r="L4" s="1">
        <f>SUM($B5:L5)</f>
        <v>43</v>
      </c>
      <c r="M4" s="1">
        <f>SUM($B5:M5)</f>
        <v>53</v>
      </c>
      <c r="N4" s="1">
        <f>SUM($B5:N5)</f>
        <v>63</v>
      </c>
      <c r="O4" s="1">
        <f>SUM($B5:O5)</f>
        <v>68</v>
      </c>
      <c r="P4" s="1">
        <f>SUM($B5:P5)</f>
        <v>73</v>
      </c>
      <c r="Q4" s="1">
        <f>SUM($B5:Q5)</f>
        <v>78</v>
      </c>
      <c r="R4" s="1">
        <f>SUM($B5:R5)</f>
        <v>83</v>
      </c>
      <c r="S4" s="1">
        <f>SUM($B5:S5)</f>
        <v>88</v>
      </c>
      <c r="T4" s="1">
        <f>SUM($B5:T5)</f>
        <v>93</v>
      </c>
      <c r="U4" s="1">
        <f>SUM($B5:U5)</f>
        <v>98</v>
      </c>
      <c r="V4" s="1">
        <f>SUM($B5:V5)</f>
        <v>100</v>
      </c>
      <c r="W4" s="1">
        <f>SUM($B5:W5)</f>
        <v>100</v>
      </c>
      <c r="X4" s="1">
        <f>SUM($B5:X5)</f>
        <v>100</v>
      </c>
      <c r="Y4" s="1">
        <f>SUM($B5:Y5)</f>
        <v>100</v>
      </c>
      <c r="Z4" s="1">
        <f>SUM($B5:Z5)</f>
        <v>100</v>
      </c>
      <c r="AA4" s="1">
        <f>SUM($B5:AA5)</f>
        <v>100</v>
      </c>
      <c r="AB4" s="1">
        <f>SUM($B5:AB5)</f>
        <v>100</v>
      </c>
      <c r="AC4" s="1">
        <f>SUM($B5:AC5)</f>
        <v>100</v>
      </c>
    </row>
    <row r="5" spans="1:29" x14ac:dyDescent="0.3">
      <c r="A5" s="5" t="s">
        <v>35</v>
      </c>
      <c r="B5" s="1">
        <v>0</v>
      </c>
      <c r="C5" s="9">
        <v>0</v>
      </c>
      <c r="D5" s="9">
        <v>0</v>
      </c>
      <c r="E5" s="9">
        <v>2</v>
      </c>
      <c r="F5" s="9">
        <v>2</v>
      </c>
      <c r="G5" s="9">
        <v>5</v>
      </c>
      <c r="H5" s="9">
        <v>6</v>
      </c>
      <c r="I5" s="9">
        <v>6</v>
      </c>
      <c r="J5" s="9">
        <v>6</v>
      </c>
      <c r="K5" s="9">
        <v>6</v>
      </c>
      <c r="L5" s="9">
        <v>10</v>
      </c>
      <c r="M5" s="9">
        <v>10</v>
      </c>
      <c r="N5" s="9">
        <v>10</v>
      </c>
      <c r="O5" s="9">
        <v>5</v>
      </c>
      <c r="P5" s="9">
        <v>5</v>
      </c>
      <c r="Q5" s="9">
        <v>5</v>
      </c>
      <c r="R5" s="9">
        <v>5</v>
      </c>
      <c r="S5" s="9">
        <v>5</v>
      </c>
      <c r="T5" s="9">
        <v>5</v>
      </c>
      <c r="U5" s="9">
        <v>5</v>
      </c>
      <c r="V5" s="9">
        <v>2</v>
      </c>
      <c r="W5" s="9"/>
      <c r="X5" s="8"/>
      <c r="Y5" s="8"/>
      <c r="Z5" s="8"/>
      <c r="AA5" s="8"/>
      <c r="AB5" s="8"/>
      <c r="AC5" s="8"/>
    </row>
    <row r="6" spans="1:29" x14ac:dyDescent="0.3">
      <c r="A6" s="5" t="s">
        <v>15</v>
      </c>
      <c r="B6" s="1">
        <f>SUM($B7:B7)</f>
        <v>0</v>
      </c>
      <c r="C6" s="20">
        <f>SUM($B7:C7)</f>
        <v>0</v>
      </c>
      <c r="D6" s="20">
        <f>SUM($B7:D7)</f>
        <v>0</v>
      </c>
      <c r="E6" s="20">
        <f>SUM($B7:E7)</f>
        <v>0</v>
      </c>
      <c r="F6" s="20">
        <f>SUM($B7:F7)</f>
        <v>0</v>
      </c>
      <c r="G6" s="20">
        <f>SUM($B7:G7)</f>
        <v>0</v>
      </c>
      <c r="H6" s="20">
        <f>SUM($B7:H7)</f>
        <v>0</v>
      </c>
      <c r="I6" s="20">
        <f>SUM($B7:I7)</f>
        <v>0</v>
      </c>
      <c r="J6" s="20">
        <f>SUM($B7:J7)</f>
        <v>0</v>
      </c>
      <c r="K6" s="20">
        <f>SUM($B7:K7)</f>
        <v>0</v>
      </c>
      <c r="L6" s="20">
        <f>SUM($B7:L7)</f>
        <v>0</v>
      </c>
      <c r="M6" s="20">
        <f>SUM($B7:M7)</f>
        <v>0</v>
      </c>
      <c r="N6" s="20">
        <f>SUM($B7:N7)</f>
        <v>0</v>
      </c>
      <c r="O6" s="20">
        <f>SUM($B7:O7)</f>
        <v>0</v>
      </c>
      <c r="P6" s="20">
        <f>SUM($B7:P7)</f>
        <v>0</v>
      </c>
      <c r="Q6" s="20">
        <f>SUM($B7:Q7)</f>
        <v>0</v>
      </c>
      <c r="R6" s="20">
        <f>SUM($B7:R7)</f>
        <v>0</v>
      </c>
      <c r="S6" s="20">
        <f>SUM($B7:S7)</f>
        <v>0</v>
      </c>
      <c r="T6" s="20">
        <f>SUM($B7:T7)</f>
        <v>0</v>
      </c>
      <c r="U6" s="20">
        <f>SUM($B7:U7)</f>
        <v>0</v>
      </c>
      <c r="V6" s="20">
        <f>SUM($B7:V7)</f>
        <v>0</v>
      </c>
      <c r="W6" s="20">
        <f>SUM($B7:W7)</f>
        <v>0</v>
      </c>
      <c r="X6" s="20">
        <f>SUM($B7:X7)</f>
        <v>0</v>
      </c>
      <c r="Y6" s="20">
        <f>SUM($B7:Y7)</f>
        <v>0</v>
      </c>
      <c r="Z6" s="20">
        <f>SUM($B7:Z7)</f>
        <v>0</v>
      </c>
      <c r="AA6" s="20">
        <f>SUM($B7:AA7)</f>
        <v>0</v>
      </c>
      <c r="AB6" s="20">
        <f>SUM($B7:AB7)</f>
        <v>0</v>
      </c>
      <c r="AC6" s="20">
        <f>SUM($B7:AC7)</f>
        <v>0</v>
      </c>
    </row>
    <row r="7" spans="1:29" x14ac:dyDescent="0.3">
      <c r="A7" s="5" t="s">
        <v>36</v>
      </c>
      <c r="B7" s="23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33" spans="1:29" x14ac:dyDescent="0.3">
      <c r="A33" s="3" t="s">
        <v>17</v>
      </c>
      <c r="B33" s="15" t="s">
        <v>23</v>
      </c>
      <c r="C33" s="15" t="s">
        <v>24</v>
      </c>
      <c r="D33" s="15" t="s">
        <v>25</v>
      </c>
      <c r="E33" s="15" t="s">
        <v>26</v>
      </c>
      <c r="F33" s="15" t="s">
        <v>27</v>
      </c>
      <c r="G33" s="15" t="s">
        <v>28</v>
      </c>
      <c r="H33" s="15" t="s">
        <v>29</v>
      </c>
      <c r="I33" s="15" t="s">
        <v>30</v>
      </c>
      <c r="J33" s="15" t="s">
        <v>40</v>
      </c>
      <c r="K33" s="15" t="s">
        <v>41</v>
      </c>
      <c r="L33" s="15" t="s">
        <v>42</v>
      </c>
      <c r="M33" s="15" t="s">
        <v>43</v>
      </c>
      <c r="N33" s="15" t="s">
        <v>44</v>
      </c>
      <c r="O33" s="15" t="s">
        <v>45</v>
      </c>
      <c r="P33" s="15" t="s">
        <v>46</v>
      </c>
      <c r="Q33" s="15" t="s">
        <v>47</v>
      </c>
      <c r="R33" s="15" t="s">
        <v>48</v>
      </c>
      <c r="S33" s="15" t="s">
        <v>49</v>
      </c>
      <c r="T33" s="15" t="s">
        <v>50</v>
      </c>
      <c r="U33" s="15" t="s">
        <v>51</v>
      </c>
      <c r="V33" s="15" t="s">
        <v>52</v>
      </c>
      <c r="W33" s="15" t="s">
        <v>53</v>
      </c>
      <c r="X33" s="15" t="s">
        <v>54</v>
      </c>
      <c r="Y33" s="15" t="s">
        <v>55</v>
      </c>
      <c r="Z33" s="15" t="s">
        <v>56</v>
      </c>
      <c r="AA33" s="15" t="s">
        <v>57</v>
      </c>
      <c r="AB33" s="15" t="s">
        <v>58</v>
      </c>
      <c r="AC33" s="15" t="s">
        <v>59</v>
      </c>
    </row>
    <row r="34" spans="1:29" x14ac:dyDescent="0.3">
      <c r="A34" s="6" t="s">
        <v>18</v>
      </c>
      <c r="B34" s="12">
        <f>SUM($B35:B35)</f>
        <v>0</v>
      </c>
      <c r="C34" s="12">
        <f>SUM($B35:C35)</f>
        <v>0</v>
      </c>
      <c r="D34" s="12">
        <f>SUM($B35:D35)</f>
        <v>0</v>
      </c>
      <c r="E34" s="12">
        <f>SUM($B35:E35)</f>
        <v>1</v>
      </c>
      <c r="F34" s="12">
        <f>SUM($B35:F35)</f>
        <v>1</v>
      </c>
      <c r="G34" s="12">
        <f>SUM($B35:G35)</f>
        <v>1</v>
      </c>
      <c r="H34" s="12">
        <f>SUM($B35:H35)</f>
        <v>1</v>
      </c>
      <c r="I34" s="12">
        <f>SUM($B35:I35)</f>
        <v>1</v>
      </c>
      <c r="J34" s="12">
        <f>SUM($B35:J35)</f>
        <v>1</v>
      </c>
      <c r="K34" s="12">
        <f>SUM($B35:K35)</f>
        <v>1</v>
      </c>
      <c r="L34" s="12">
        <f>SUM($B35:L35)</f>
        <v>1</v>
      </c>
      <c r="M34" s="12">
        <f>SUM($B35:M35)</f>
        <v>1</v>
      </c>
      <c r="N34" s="12">
        <f>SUM($B35:N35)</f>
        <v>1</v>
      </c>
      <c r="O34" s="12">
        <f>SUM($B35:O35)</f>
        <v>1</v>
      </c>
      <c r="P34" s="12">
        <f>SUM($B35:P35)</f>
        <v>1</v>
      </c>
      <c r="Q34" s="12">
        <f>SUM($B35:Q35)</f>
        <v>1</v>
      </c>
      <c r="R34" s="12">
        <f>SUM($B35:R35)</f>
        <v>1</v>
      </c>
      <c r="S34" s="12">
        <f>SUM($B35:S35)</f>
        <v>1</v>
      </c>
      <c r="T34" s="12">
        <f>SUM($B35:T35)</f>
        <v>1</v>
      </c>
      <c r="U34" s="12">
        <f>SUM($B35:U35)</f>
        <v>1</v>
      </c>
      <c r="V34" s="12">
        <f>SUM($B35:V35)</f>
        <v>2</v>
      </c>
      <c r="W34" s="12">
        <f>SUM($B35:W35)</f>
        <v>2</v>
      </c>
      <c r="X34" s="12">
        <f>SUM($B35:X35)</f>
        <v>2</v>
      </c>
      <c r="Y34" s="12">
        <f>SUM($B35:Y35)</f>
        <v>2</v>
      </c>
      <c r="Z34" s="12">
        <f>SUM($B35:Z35)</f>
        <v>2</v>
      </c>
      <c r="AA34" s="12">
        <f>SUM($B35:AA35)</f>
        <v>2</v>
      </c>
      <c r="AB34" s="12">
        <f>SUM($B35:AB35)</f>
        <v>2</v>
      </c>
      <c r="AC34" s="12">
        <f>SUM($B35:AC35)</f>
        <v>2</v>
      </c>
    </row>
    <row r="35" spans="1:29" x14ac:dyDescent="0.3">
      <c r="A35" s="5" t="s">
        <v>34</v>
      </c>
      <c r="B35" s="1">
        <f t="shared" ref="B35:AC35" si="0">SUM(B41,B43,B45,B47,,B49)</f>
        <v>0</v>
      </c>
      <c r="C35" s="22">
        <f t="shared" si="0"/>
        <v>0</v>
      </c>
      <c r="D35" s="22">
        <f t="shared" si="0"/>
        <v>0</v>
      </c>
      <c r="E35" s="22">
        <f t="shared" si="0"/>
        <v>1</v>
      </c>
      <c r="F35" s="22">
        <f t="shared" si="0"/>
        <v>0</v>
      </c>
      <c r="G35" s="22">
        <f t="shared" si="0"/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0</v>
      </c>
      <c r="L35" s="22">
        <f t="shared" si="0"/>
        <v>0</v>
      </c>
      <c r="M35" s="22">
        <f t="shared" si="0"/>
        <v>0</v>
      </c>
      <c r="N35" s="22">
        <f t="shared" si="0"/>
        <v>0</v>
      </c>
      <c r="O35" s="22">
        <f t="shared" si="0"/>
        <v>0</v>
      </c>
      <c r="P35" s="22">
        <f t="shared" si="0"/>
        <v>0</v>
      </c>
      <c r="Q35" s="22">
        <f t="shared" si="0"/>
        <v>0</v>
      </c>
      <c r="R35" s="22">
        <f t="shared" si="0"/>
        <v>0</v>
      </c>
      <c r="S35" s="22">
        <f t="shared" si="0"/>
        <v>0</v>
      </c>
      <c r="T35" s="22">
        <f t="shared" si="0"/>
        <v>0</v>
      </c>
      <c r="U35" s="22">
        <f t="shared" si="0"/>
        <v>0</v>
      </c>
      <c r="V35" s="22">
        <f t="shared" si="0"/>
        <v>1</v>
      </c>
      <c r="W35" s="22">
        <f t="shared" si="0"/>
        <v>0</v>
      </c>
      <c r="X35" s="22">
        <f t="shared" si="0"/>
        <v>0</v>
      </c>
      <c r="Y35" s="22">
        <f t="shared" si="0"/>
        <v>0</v>
      </c>
      <c r="Z35" s="22">
        <f t="shared" si="0"/>
        <v>0</v>
      </c>
      <c r="AA35" s="22">
        <f t="shared" si="0"/>
        <v>0</v>
      </c>
      <c r="AB35" s="22">
        <f t="shared" si="0"/>
        <v>0</v>
      </c>
      <c r="AC35" s="22">
        <f t="shared" si="0"/>
        <v>0</v>
      </c>
    </row>
    <row r="36" spans="1:29" x14ac:dyDescent="0.3">
      <c r="A36" s="5" t="s">
        <v>19</v>
      </c>
      <c r="B36" s="1">
        <f>SUM($B37:B37)</f>
        <v>0</v>
      </c>
      <c r="C36" s="20">
        <f>SUM($B37:C37)</f>
        <v>0</v>
      </c>
      <c r="D36" s="20">
        <f>SUM($B37:D37)</f>
        <v>0</v>
      </c>
      <c r="E36" s="37">
        <f>SUM($B37:E37)</f>
        <v>0</v>
      </c>
      <c r="F36" s="20">
        <f>SUM($B37:F37)</f>
        <v>0</v>
      </c>
      <c r="G36" s="20">
        <f>SUM($B37:G37)</f>
        <v>0</v>
      </c>
      <c r="H36" s="20">
        <f>SUM($B37:H37)</f>
        <v>0</v>
      </c>
      <c r="I36" s="20">
        <f>SUM($B37:I37)</f>
        <v>0</v>
      </c>
      <c r="J36" s="20">
        <f>SUM($B37:J37)</f>
        <v>0</v>
      </c>
      <c r="K36" s="20">
        <f>SUM($B37:K37)</f>
        <v>0</v>
      </c>
      <c r="L36" s="20">
        <f>SUM($B37:L37)</f>
        <v>0</v>
      </c>
      <c r="M36" s="20">
        <f>SUM($B37:M37)</f>
        <v>0</v>
      </c>
      <c r="N36" s="20">
        <f>SUM($B37:N37)</f>
        <v>0</v>
      </c>
      <c r="O36" s="20">
        <f>SUM($B37:O37)</f>
        <v>0</v>
      </c>
      <c r="P36" s="20">
        <f>SUM($B37:P37)</f>
        <v>0</v>
      </c>
      <c r="Q36" s="20">
        <f>SUM($B37:Q37)</f>
        <v>0</v>
      </c>
      <c r="R36" s="20">
        <f>SUM($B37:R37)</f>
        <v>0</v>
      </c>
      <c r="S36" s="20">
        <f>SUM($B37:S37)</f>
        <v>0</v>
      </c>
      <c r="T36" s="20">
        <f>SUM($B37:T37)</f>
        <v>0</v>
      </c>
      <c r="U36" s="20">
        <f>SUM($B37:U37)</f>
        <v>0</v>
      </c>
      <c r="V36" s="20">
        <f>SUM($B37:V37)</f>
        <v>0</v>
      </c>
      <c r="W36" s="20">
        <f>SUM($B37:W37)</f>
        <v>0</v>
      </c>
      <c r="X36" s="20">
        <f>SUM($B37:X37)</f>
        <v>0</v>
      </c>
      <c r="Y36" s="20">
        <f>SUM($B37:Y37)</f>
        <v>0</v>
      </c>
      <c r="Z36" s="20">
        <f>SUM($B37:Z37)</f>
        <v>0</v>
      </c>
      <c r="AA36" s="20">
        <f>SUM($B37:AA37)</f>
        <v>0</v>
      </c>
      <c r="AB36" s="20">
        <f>SUM($B37:AB37)</f>
        <v>0</v>
      </c>
      <c r="AC36" s="20">
        <f>SUM($B37:AC37)</f>
        <v>0</v>
      </c>
    </row>
    <row r="37" spans="1:29" x14ac:dyDescent="0.3">
      <c r="A37" s="5" t="s">
        <v>37</v>
      </c>
      <c r="B37" s="1">
        <v>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9" spans="1:29" x14ac:dyDescent="0.3">
      <c r="A39" s="36" t="s">
        <v>39</v>
      </c>
    </row>
    <row r="40" spans="1:29" x14ac:dyDescent="0.3">
      <c r="A40" t="s">
        <v>6</v>
      </c>
    </row>
    <row r="41" spans="1:29" x14ac:dyDescent="0.3">
      <c r="A41" s="5" t="s">
        <v>11</v>
      </c>
      <c r="B41" s="25">
        <v>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8"/>
      <c r="Y41" s="8"/>
      <c r="Z41" s="8"/>
      <c r="AA41" s="8"/>
      <c r="AB41" s="8"/>
      <c r="AC41" s="8"/>
    </row>
    <row r="42" spans="1:29" x14ac:dyDescent="0.3">
      <c r="A42" t="s">
        <v>7</v>
      </c>
      <c r="B42" s="10"/>
    </row>
    <row r="43" spans="1:29" x14ac:dyDescent="0.3">
      <c r="A43" s="5" t="s">
        <v>11</v>
      </c>
      <c r="B43" s="25">
        <v>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8"/>
      <c r="Y43" s="8"/>
      <c r="Z43" s="8"/>
      <c r="AA43" s="8"/>
      <c r="AB43" s="8"/>
      <c r="AC43" s="8"/>
    </row>
    <row r="44" spans="1:29" x14ac:dyDescent="0.3">
      <c r="A44" t="s">
        <v>8</v>
      </c>
      <c r="B44" s="10"/>
    </row>
    <row r="45" spans="1:29" x14ac:dyDescent="0.3">
      <c r="A45" s="5" t="s">
        <v>11</v>
      </c>
      <c r="B45" s="25">
        <v>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8"/>
      <c r="Y45" s="8"/>
      <c r="Z45" s="8"/>
      <c r="AA45" s="8"/>
      <c r="AB45" s="8"/>
      <c r="AC45" s="8"/>
    </row>
    <row r="46" spans="1:29" x14ac:dyDescent="0.3">
      <c r="A46" t="s">
        <v>9</v>
      </c>
      <c r="B46" s="10"/>
    </row>
    <row r="47" spans="1:29" x14ac:dyDescent="0.3">
      <c r="A47" s="5" t="s">
        <v>11</v>
      </c>
      <c r="B47" s="25">
        <v>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8"/>
      <c r="Y47" s="8"/>
      <c r="Z47" s="8"/>
      <c r="AA47" s="8"/>
      <c r="AB47" s="8"/>
      <c r="AC47" s="8"/>
    </row>
    <row r="48" spans="1:29" x14ac:dyDescent="0.3">
      <c r="A48" t="s">
        <v>10</v>
      </c>
      <c r="B48" s="10"/>
    </row>
    <row r="49" spans="1:29" x14ac:dyDescent="0.3">
      <c r="A49" s="5" t="s">
        <v>11</v>
      </c>
      <c r="B49" s="25">
        <v>0</v>
      </c>
      <c r="C49" s="24"/>
      <c r="D49" s="24"/>
      <c r="E49" s="24">
        <v>1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>
        <v>1</v>
      </c>
      <c r="W49" s="24"/>
      <c r="X49" s="8"/>
      <c r="Y49" s="8"/>
      <c r="Z49" s="8"/>
      <c r="AA49" s="8"/>
      <c r="AB49" s="8"/>
      <c r="AC49" s="8"/>
    </row>
    <row r="50" spans="1:29" ht="18" customHeight="1" x14ac:dyDescent="0.3">
      <c r="B50" s="4"/>
    </row>
    <row r="75" spans="1:29" x14ac:dyDescent="0.3">
      <c r="A75" s="3" t="s">
        <v>20</v>
      </c>
      <c r="B75" s="15" t="s">
        <v>23</v>
      </c>
      <c r="C75" s="15" t="s">
        <v>24</v>
      </c>
      <c r="D75" s="15" t="s">
        <v>25</v>
      </c>
      <c r="E75" s="15" t="s">
        <v>26</v>
      </c>
      <c r="F75" s="15" t="s">
        <v>27</v>
      </c>
      <c r="G75" s="15" t="s">
        <v>28</v>
      </c>
      <c r="H75" s="15" t="s">
        <v>29</v>
      </c>
      <c r="I75" s="15" t="s">
        <v>30</v>
      </c>
      <c r="J75" s="15" t="s">
        <v>40</v>
      </c>
      <c r="K75" s="15" t="s">
        <v>41</v>
      </c>
      <c r="L75" s="15" t="s">
        <v>42</v>
      </c>
      <c r="M75" s="15" t="s">
        <v>43</v>
      </c>
      <c r="N75" s="15" t="s">
        <v>44</v>
      </c>
      <c r="O75" s="15" t="s">
        <v>45</v>
      </c>
      <c r="P75" s="15" t="s">
        <v>46</v>
      </c>
      <c r="Q75" s="15" t="s">
        <v>47</v>
      </c>
      <c r="R75" s="15" t="s">
        <v>48</v>
      </c>
      <c r="S75" s="15" t="s">
        <v>49</v>
      </c>
      <c r="T75" s="15" t="s">
        <v>50</v>
      </c>
      <c r="U75" s="15" t="s">
        <v>51</v>
      </c>
      <c r="V75" s="15" t="s">
        <v>52</v>
      </c>
      <c r="W75" s="15" t="s">
        <v>53</v>
      </c>
      <c r="X75" s="15" t="s">
        <v>54</v>
      </c>
      <c r="Y75" s="15" t="s">
        <v>55</v>
      </c>
      <c r="Z75" s="15" t="s">
        <v>56</v>
      </c>
      <c r="AA75" s="15" t="s">
        <v>57</v>
      </c>
      <c r="AB75" s="15" t="s">
        <v>58</v>
      </c>
      <c r="AC75" s="15" t="s">
        <v>59</v>
      </c>
    </row>
    <row r="76" spans="1:29" x14ac:dyDescent="0.3">
      <c r="A76" s="6" t="s">
        <v>21</v>
      </c>
      <c r="B76" s="12">
        <f>SUM($B77:B77)</f>
        <v>0</v>
      </c>
      <c r="C76" s="12">
        <f>SUM($B77:C77)</f>
        <v>0</v>
      </c>
      <c r="D76" s="12">
        <f>SUM($B77:D77)</f>
        <v>10</v>
      </c>
      <c r="E76" s="12">
        <f>SUM($B77:E77)</f>
        <v>20</v>
      </c>
      <c r="F76" s="12">
        <f>SUM($B77:F77)</f>
        <v>35</v>
      </c>
      <c r="G76" s="12">
        <f>SUM($B77:G77)</f>
        <v>55</v>
      </c>
      <c r="H76" s="12">
        <f>SUM($B77:H77)</f>
        <v>70</v>
      </c>
      <c r="I76" s="12">
        <f>SUM($B77:I77)</f>
        <v>85</v>
      </c>
      <c r="J76" s="12">
        <f>SUM($B77:J77)</f>
        <v>100</v>
      </c>
      <c r="K76" s="12">
        <f>SUM($B77:K77)</f>
        <v>100</v>
      </c>
      <c r="L76" s="12">
        <f>SUM($B77:L77)</f>
        <v>100</v>
      </c>
      <c r="M76" s="12">
        <f>SUM($B77:M77)</f>
        <v>100</v>
      </c>
      <c r="N76" s="12">
        <f>SUM($B77:N77)</f>
        <v>100</v>
      </c>
      <c r="O76" s="12">
        <f>SUM($B77:O77)</f>
        <v>100</v>
      </c>
      <c r="P76" s="12">
        <f>SUM($B77:P77)</f>
        <v>100</v>
      </c>
      <c r="Q76" s="12">
        <f>SUM($B77:Q77)</f>
        <v>100</v>
      </c>
      <c r="R76" s="12">
        <f>SUM($B77:R77)</f>
        <v>100</v>
      </c>
      <c r="S76" s="12">
        <f>SUM($B77:S77)</f>
        <v>100</v>
      </c>
      <c r="T76" s="12">
        <f>SUM($B77:T77)</f>
        <v>100</v>
      </c>
      <c r="U76" s="12">
        <f>SUM($B77:U77)</f>
        <v>100</v>
      </c>
      <c r="V76" s="12">
        <f>SUM($B77:V77)</f>
        <v>100</v>
      </c>
      <c r="W76" s="12">
        <f>SUM($B77:W77)</f>
        <v>100</v>
      </c>
      <c r="X76" s="12">
        <f>SUM($B77:X77)</f>
        <v>100</v>
      </c>
      <c r="Y76" s="12">
        <f>SUM($B77:Y77)</f>
        <v>100</v>
      </c>
      <c r="Z76" s="12">
        <f>SUM($B77:Z77)</f>
        <v>100</v>
      </c>
      <c r="AA76" s="12">
        <f>SUM($B77:AA77)</f>
        <v>100</v>
      </c>
      <c r="AB76" s="12">
        <f>SUM($B77:AB77)</f>
        <v>100</v>
      </c>
      <c r="AC76" s="12">
        <f>SUM($B77:AC77)</f>
        <v>100</v>
      </c>
    </row>
    <row r="77" spans="1:29" x14ac:dyDescent="0.3">
      <c r="A77" s="5" t="s">
        <v>33</v>
      </c>
      <c r="B77" s="1">
        <f>SUM(B81:B82)</f>
        <v>0</v>
      </c>
      <c r="C77" s="22">
        <f>SUM(C81:C82)</f>
        <v>0</v>
      </c>
      <c r="D77" s="22">
        <f t="shared" ref="D77:AC77" si="1">SUM(D81:D82)</f>
        <v>10</v>
      </c>
      <c r="E77" s="22">
        <f t="shared" si="1"/>
        <v>10</v>
      </c>
      <c r="F77" s="22">
        <f t="shared" si="1"/>
        <v>15</v>
      </c>
      <c r="G77" s="22">
        <f t="shared" si="1"/>
        <v>20</v>
      </c>
      <c r="H77" s="22">
        <f t="shared" si="1"/>
        <v>15</v>
      </c>
      <c r="I77" s="22">
        <f t="shared" si="1"/>
        <v>15</v>
      </c>
      <c r="J77" s="22">
        <f t="shared" si="1"/>
        <v>15</v>
      </c>
      <c r="K77" s="22">
        <f t="shared" si="1"/>
        <v>0</v>
      </c>
      <c r="L77" s="22">
        <f t="shared" si="1"/>
        <v>0</v>
      </c>
      <c r="M77" s="22">
        <f t="shared" si="1"/>
        <v>0</v>
      </c>
      <c r="N77" s="22">
        <f t="shared" si="1"/>
        <v>0</v>
      </c>
      <c r="O77" s="22">
        <f t="shared" si="1"/>
        <v>0</v>
      </c>
      <c r="P77" s="22">
        <f t="shared" si="1"/>
        <v>0</v>
      </c>
      <c r="Q77" s="22">
        <f t="shared" si="1"/>
        <v>0</v>
      </c>
      <c r="R77" s="22">
        <f t="shared" si="1"/>
        <v>0</v>
      </c>
      <c r="S77" s="22">
        <f t="shared" si="1"/>
        <v>0</v>
      </c>
      <c r="T77" s="22">
        <f t="shared" si="1"/>
        <v>0</v>
      </c>
      <c r="U77" s="22">
        <f t="shared" si="1"/>
        <v>0</v>
      </c>
      <c r="V77" s="22">
        <f t="shared" si="1"/>
        <v>0</v>
      </c>
      <c r="W77" s="22">
        <f t="shared" si="1"/>
        <v>0</v>
      </c>
      <c r="X77" s="22">
        <f t="shared" si="1"/>
        <v>0</v>
      </c>
      <c r="Y77" s="22">
        <f t="shared" si="1"/>
        <v>0</v>
      </c>
      <c r="Z77" s="22">
        <f t="shared" si="1"/>
        <v>0</v>
      </c>
      <c r="AA77" s="22">
        <f t="shared" si="1"/>
        <v>0</v>
      </c>
      <c r="AB77" s="22">
        <f>SUM(AB81:AB82)</f>
        <v>0</v>
      </c>
      <c r="AC77" s="22">
        <f t="shared" si="1"/>
        <v>0</v>
      </c>
    </row>
    <row r="78" spans="1:29" x14ac:dyDescent="0.3">
      <c r="A78" s="5" t="s">
        <v>22</v>
      </c>
      <c r="B78" s="1">
        <f>SUM($B79:B79)</f>
        <v>0</v>
      </c>
      <c r="C78" s="20">
        <f>SUM($B79:C79)</f>
        <v>0</v>
      </c>
      <c r="D78" s="20">
        <f>SUM($B79:D79)</f>
        <v>0</v>
      </c>
      <c r="E78" s="20">
        <f>SUM($B79:E79)</f>
        <v>0</v>
      </c>
      <c r="F78" s="20">
        <f>SUM($B79:F79)</f>
        <v>0</v>
      </c>
      <c r="G78" s="20">
        <f>SUM($B79:G79)</f>
        <v>0</v>
      </c>
      <c r="H78" s="20">
        <f>SUM($B79:H79)</f>
        <v>0</v>
      </c>
      <c r="I78" s="20">
        <f>SUM($B79:I79)</f>
        <v>0</v>
      </c>
      <c r="J78" s="20">
        <f>SUM($B79:J79)</f>
        <v>0</v>
      </c>
      <c r="K78" s="20">
        <f>SUM($B79:K79)</f>
        <v>0</v>
      </c>
      <c r="L78" s="20">
        <f>SUM($B79:L79)</f>
        <v>0</v>
      </c>
      <c r="M78" s="20">
        <f>SUM($B79:M79)</f>
        <v>0</v>
      </c>
      <c r="N78" s="20">
        <f>SUM($B79:N79)</f>
        <v>0</v>
      </c>
      <c r="O78" s="20">
        <f>SUM($B79:O79)</f>
        <v>0</v>
      </c>
      <c r="P78" s="20">
        <f>SUM($B79:P79)</f>
        <v>0</v>
      </c>
      <c r="Q78" s="20">
        <f>SUM($B79:Q79)</f>
        <v>0</v>
      </c>
      <c r="R78" s="20">
        <f>SUM($B79:R79)</f>
        <v>0</v>
      </c>
      <c r="S78" s="20">
        <f>SUM($B79:S79)</f>
        <v>0</v>
      </c>
      <c r="T78" s="20">
        <f>SUM($B79:T79)</f>
        <v>0</v>
      </c>
      <c r="U78" s="20">
        <f>SUM($B79:U79)</f>
        <v>0</v>
      </c>
      <c r="V78" s="20">
        <f>SUM($B79:V79)</f>
        <v>0</v>
      </c>
      <c r="W78" s="20">
        <f>SUM($B79:W79)</f>
        <v>0</v>
      </c>
      <c r="X78" s="20">
        <f>SUM($B79:X79)</f>
        <v>0</v>
      </c>
      <c r="Y78" s="20">
        <f>SUM($B79:Y79)</f>
        <v>0</v>
      </c>
      <c r="Z78" s="20">
        <f>SUM($B79:Z79)</f>
        <v>0</v>
      </c>
      <c r="AA78" s="20">
        <f>SUM($B79:AA79)</f>
        <v>0</v>
      </c>
      <c r="AB78" s="20">
        <f>SUM($B79:AB79)</f>
        <v>0</v>
      </c>
      <c r="AC78" s="20">
        <f>SUM($B79:AC79)</f>
        <v>0</v>
      </c>
    </row>
    <row r="79" spans="1:29" x14ac:dyDescent="0.3">
      <c r="A79" s="5" t="s">
        <v>38</v>
      </c>
      <c r="B79" s="29">
        <v>0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1" spans="1:29" x14ac:dyDescent="0.3">
      <c r="A81" s="5" t="s">
        <v>12</v>
      </c>
      <c r="B81" s="35">
        <v>0</v>
      </c>
      <c r="C81" s="34"/>
      <c r="D81" s="34">
        <v>10</v>
      </c>
      <c r="E81" s="34">
        <v>10</v>
      </c>
      <c r="F81" s="34">
        <v>15</v>
      </c>
      <c r="G81" s="34">
        <v>20</v>
      </c>
      <c r="H81" s="34">
        <v>15</v>
      </c>
      <c r="I81" s="34">
        <v>15</v>
      </c>
      <c r="J81" s="34">
        <v>15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0"/>
      <c r="W81" s="31"/>
      <c r="X81" s="32"/>
      <c r="Y81" s="32"/>
      <c r="Z81" s="32"/>
      <c r="AA81" s="32"/>
      <c r="AB81" s="32"/>
      <c r="AC81" s="32"/>
    </row>
    <row r="82" spans="1:29" x14ac:dyDescent="0.3">
      <c r="A82" s="5" t="s">
        <v>13</v>
      </c>
      <c r="B82" s="35">
        <v>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0"/>
      <c r="W82" s="33"/>
      <c r="X82" s="32"/>
      <c r="Y82" s="32"/>
      <c r="Z82" s="32"/>
      <c r="AA82" s="32"/>
      <c r="AB82" s="32"/>
      <c r="AC82" s="32"/>
    </row>
    <row r="84" spans="1:29" x14ac:dyDescent="0.3">
      <c r="A84" s="11"/>
      <c r="B84" s="14"/>
      <c r="C84" s="10"/>
      <c r="D84" s="10"/>
    </row>
    <row r="85" spans="1:29" x14ac:dyDescent="0.3">
      <c r="A85" s="11"/>
      <c r="B85" s="14"/>
      <c r="C85" s="10"/>
      <c r="D85" s="10"/>
    </row>
    <row r="108" spans="1:29" ht="18" x14ac:dyDescent="0.35">
      <c r="A108" s="38" t="s">
        <v>65</v>
      </c>
    </row>
    <row r="110" spans="1:29" x14ac:dyDescent="0.3">
      <c r="A110" s="3" t="s">
        <v>60</v>
      </c>
      <c r="B110" s="15" t="s">
        <v>23</v>
      </c>
      <c r="C110" s="15" t="s">
        <v>24</v>
      </c>
      <c r="D110" s="15" t="s">
        <v>25</v>
      </c>
      <c r="E110" s="15" t="s">
        <v>26</v>
      </c>
      <c r="F110" s="15" t="s">
        <v>27</v>
      </c>
      <c r="G110" s="15" t="s">
        <v>28</v>
      </c>
      <c r="H110" s="15" t="s">
        <v>29</v>
      </c>
      <c r="I110" s="15" t="s">
        <v>30</v>
      </c>
      <c r="J110" s="15" t="s">
        <v>40</v>
      </c>
      <c r="K110" s="15" t="s">
        <v>41</v>
      </c>
      <c r="L110" s="15" t="s">
        <v>42</v>
      </c>
      <c r="M110" s="15" t="s">
        <v>43</v>
      </c>
      <c r="N110" s="15" t="s">
        <v>44</v>
      </c>
      <c r="O110" s="15" t="s">
        <v>45</v>
      </c>
      <c r="P110" s="15" t="s">
        <v>46</v>
      </c>
      <c r="Q110" s="15" t="s">
        <v>47</v>
      </c>
      <c r="R110" s="15" t="s">
        <v>48</v>
      </c>
      <c r="S110" s="15" t="s">
        <v>49</v>
      </c>
      <c r="T110" s="15" t="s">
        <v>50</v>
      </c>
      <c r="U110" s="15" t="s">
        <v>51</v>
      </c>
      <c r="V110" s="15" t="s">
        <v>52</v>
      </c>
      <c r="W110" s="15" t="s">
        <v>53</v>
      </c>
      <c r="X110" s="15" t="s">
        <v>54</v>
      </c>
      <c r="Y110" s="15" t="s">
        <v>55</v>
      </c>
      <c r="Z110" s="15" t="s">
        <v>56</v>
      </c>
      <c r="AA110" s="15" t="s">
        <v>57</v>
      </c>
      <c r="AB110" s="15" t="s">
        <v>58</v>
      </c>
      <c r="AC110" s="15" t="s">
        <v>59</v>
      </c>
    </row>
    <row r="111" spans="1:29" x14ac:dyDescent="0.3">
      <c r="A111" s="7" t="s">
        <v>61</v>
      </c>
      <c r="B111">
        <f>SUM($B112:B112)</f>
        <v>0</v>
      </c>
      <c r="C111">
        <f>SUM($B112:C112)</f>
        <v>0</v>
      </c>
      <c r="D111">
        <f>SUM($B112:D112)</f>
        <v>0</v>
      </c>
      <c r="E111">
        <f>SUM($B112:E112)</f>
        <v>0</v>
      </c>
      <c r="F111">
        <f>SUM($B112:F112)</f>
        <v>0</v>
      </c>
      <c r="G111">
        <f>SUM($B112:G112)</f>
        <v>0</v>
      </c>
      <c r="H111">
        <f>SUM($B112:H112)</f>
        <v>0</v>
      </c>
      <c r="I111">
        <f>SUM($B112:I112)</f>
        <v>0</v>
      </c>
      <c r="J111">
        <f>SUM($B112:J112)</f>
        <v>0</v>
      </c>
      <c r="K111">
        <f>SUM($B112:K112)</f>
        <v>0</v>
      </c>
      <c r="L111">
        <f>SUM($B112:L112)</f>
        <v>0</v>
      </c>
      <c r="M111">
        <f>SUM($B112:M112)</f>
        <v>0</v>
      </c>
      <c r="N111">
        <f>SUM($B112:N112)</f>
        <v>2</v>
      </c>
      <c r="O111">
        <f>SUM($B112:O112)</f>
        <v>2</v>
      </c>
      <c r="P111">
        <f>SUM($B112:P112)</f>
        <v>2</v>
      </c>
      <c r="Q111">
        <f>SUM($B112:Q112)</f>
        <v>2</v>
      </c>
      <c r="R111">
        <f>SUM($B112:R112)</f>
        <v>4</v>
      </c>
      <c r="S111">
        <f>SUM($B112:S112)</f>
        <v>4</v>
      </c>
      <c r="T111">
        <f>SUM($B112:T112)</f>
        <v>4</v>
      </c>
      <c r="U111">
        <f>SUM($B112:U112)</f>
        <v>4</v>
      </c>
      <c r="V111">
        <f>SUM($B112:V112)</f>
        <v>5</v>
      </c>
      <c r="W111">
        <f>SUM($B112:W112)</f>
        <v>5</v>
      </c>
      <c r="X111">
        <f>SUM($B112:X112)</f>
        <v>5</v>
      </c>
      <c r="Y111">
        <f>SUM($B112:Y112)</f>
        <v>5</v>
      </c>
      <c r="Z111">
        <f>SUM($B112:Z112)</f>
        <v>5</v>
      </c>
      <c r="AA111">
        <f>SUM($B112:AA112)</f>
        <v>5</v>
      </c>
      <c r="AB111">
        <f>SUM($B112:AB112)</f>
        <v>5</v>
      </c>
      <c r="AC111">
        <f>SUM($B112:AC112)</f>
        <v>5</v>
      </c>
    </row>
    <row r="112" spans="1:29" x14ac:dyDescent="0.3">
      <c r="A112" s="5" t="s">
        <v>62</v>
      </c>
      <c r="B112">
        <v>0</v>
      </c>
      <c r="C112" s="8"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>
        <v>2</v>
      </c>
      <c r="O112" s="8"/>
      <c r="P112" s="8"/>
      <c r="Q112" s="8"/>
      <c r="R112" s="8">
        <v>2</v>
      </c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/>
    </row>
    <row r="113" spans="1:29" x14ac:dyDescent="0.3">
      <c r="A113" s="5" t="s">
        <v>63</v>
      </c>
      <c r="B113">
        <f>SUM($B114:B114)</f>
        <v>0</v>
      </c>
      <c r="C113" s="20">
        <f>SUM($B114:C114)</f>
        <v>0</v>
      </c>
      <c r="D113" s="20">
        <f>SUM($B114:D114)</f>
        <v>0</v>
      </c>
      <c r="E113" s="20">
        <f>SUM($B114:E114)</f>
        <v>0</v>
      </c>
      <c r="F113" s="20">
        <f>SUM($B114:F114)</f>
        <v>0</v>
      </c>
      <c r="G113" s="20">
        <f>SUM($B114:G114)</f>
        <v>0</v>
      </c>
      <c r="H113" s="20">
        <f>SUM($B114:H114)</f>
        <v>0</v>
      </c>
      <c r="I113" s="20">
        <f>SUM($B114:I114)</f>
        <v>0</v>
      </c>
      <c r="J113" s="20">
        <f>SUM($B114:J114)</f>
        <v>0</v>
      </c>
      <c r="K113" s="20">
        <f>SUM($B114:K114)</f>
        <v>0</v>
      </c>
      <c r="L113" s="20">
        <f>SUM($B114:L114)</f>
        <v>0</v>
      </c>
      <c r="M113" s="20">
        <f>SUM($B114:M114)</f>
        <v>0</v>
      </c>
      <c r="N113" s="20">
        <f>SUM($B114:N114)</f>
        <v>0</v>
      </c>
      <c r="O113" s="20">
        <f>SUM($B114:O114)</f>
        <v>0</v>
      </c>
      <c r="P113" s="20">
        <f>SUM($B114:P114)</f>
        <v>0</v>
      </c>
      <c r="Q113" s="20">
        <f>SUM($B114:Q114)</f>
        <v>0</v>
      </c>
      <c r="R113" s="20">
        <f>SUM($B114:R114)</f>
        <v>0</v>
      </c>
      <c r="S113" s="20">
        <f>SUM($B114:S114)</f>
        <v>0</v>
      </c>
      <c r="T113" s="20">
        <f>SUM($B114:T114)</f>
        <v>0</v>
      </c>
      <c r="U113" s="20">
        <f>SUM($B114:U114)</f>
        <v>0</v>
      </c>
      <c r="V113" s="20">
        <f>SUM($B114:V114)</f>
        <v>0</v>
      </c>
      <c r="W113" s="20">
        <f>SUM($B114:W114)</f>
        <v>0</v>
      </c>
      <c r="X113" s="20">
        <f>SUM($B114:X114)</f>
        <v>0</v>
      </c>
      <c r="Y113" s="20">
        <f>SUM($B114:Y114)</f>
        <v>0</v>
      </c>
      <c r="Z113" s="20">
        <f>SUM($B114:Z114)</f>
        <v>0</v>
      </c>
      <c r="AA113" s="20">
        <f>SUM($B114:AA114)</f>
        <v>0</v>
      </c>
      <c r="AB113" s="20">
        <f>SUM($B114:AB114)</f>
        <v>0</v>
      </c>
      <c r="AC113" s="20">
        <f>SUM($B114:AC114)</f>
        <v>0</v>
      </c>
    </row>
    <row r="114" spans="1:29" x14ac:dyDescent="0.3">
      <c r="A114" s="5" t="s">
        <v>64</v>
      </c>
      <c r="B114">
        <v>0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39" spans="1:29" x14ac:dyDescent="0.3">
      <c r="A139" s="3" t="s">
        <v>66</v>
      </c>
      <c r="B139" s="15" t="s">
        <v>23</v>
      </c>
      <c r="C139" s="15" t="s">
        <v>24</v>
      </c>
      <c r="D139" s="15" t="s">
        <v>25</v>
      </c>
      <c r="E139" s="15" t="s">
        <v>26</v>
      </c>
      <c r="F139" s="15" t="s">
        <v>27</v>
      </c>
      <c r="G139" s="15" t="s">
        <v>28</v>
      </c>
      <c r="H139" s="15" t="s">
        <v>29</v>
      </c>
      <c r="I139" s="15" t="s">
        <v>30</v>
      </c>
      <c r="J139" s="15" t="s">
        <v>40</v>
      </c>
      <c r="K139" s="15" t="s">
        <v>41</v>
      </c>
      <c r="L139" s="15" t="s">
        <v>42</v>
      </c>
      <c r="M139" s="15" t="s">
        <v>43</v>
      </c>
      <c r="N139" s="15" t="s">
        <v>44</v>
      </c>
      <c r="O139" s="15" t="s">
        <v>45</v>
      </c>
      <c r="P139" s="15" t="s">
        <v>46</v>
      </c>
      <c r="Q139" s="15" t="s">
        <v>47</v>
      </c>
      <c r="R139" s="15" t="s">
        <v>48</v>
      </c>
      <c r="S139" s="15" t="s">
        <v>49</v>
      </c>
      <c r="T139" s="15" t="s">
        <v>50</v>
      </c>
      <c r="U139" s="15" t="s">
        <v>51</v>
      </c>
      <c r="V139" s="15" t="s">
        <v>52</v>
      </c>
      <c r="W139" s="15" t="s">
        <v>53</v>
      </c>
      <c r="X139" s="15" t="s">
        <v>54</v>
      </c>
      <c r="Y139" s="15" t="s">
        <v>55</v>
      </c>
      <c r="Z139" s="15" t="s">
        <v>56</v>
      </c>
      <c r="AA139" s="15" t="s">
        <v>57</v>
      </c>
      <c r="AB139" s="15" t="s">
        <v>58</v>
      </c>
      <c r="AC139" s="15" t="s">
        <v>59</v>
      </c>
    </row>
    <row r="140" spans="1:29" x14ac:dyDescent="0.3">
      <c r="A140" s="7" t="s">
        <v>67</v>
      </c>
      <c r="B140" s="1">
        <f>SUM($B141:B141)</f>
        <v>0</v>
      </c>
      <c r="C140" s="1">
        <f>SUM($B141:C141)</f>
        <v>0</v>
      </c>
      <c r="D140" s="1">
        <f>SUM($B141:D141)</f>
        <v>0</v>
      </c>
      <c r="E140" s="1">
        <f>SUM($B141:E141)</f>
        <v>0</v>
      </c>
      <c r="F140" s="1">
        <f>SUM($B141:F141)</f>
        <v>0</v>
      </c>
      <c r="G140" s="1">
        <f>SUM($B141:G141)</f>
        <v>0</v>
      </c>
      <c r="H140" s="1">
        <f>SUM($B141:H141)</f>
        <v>0</v>
      </c>
      <c r="I140" s="1">
        <f>SUM($B141:I141)</f>
        <v>0</v>
      </c>
      <c r="J140" s="1">
        <f>SUM($B141:J141)</f>
        <v>3</v>
      </c>
      <c r="K140" s="1">
        <f>SUM($B141:K141)</f>
        <v>3</v>
      </c>
      <c r="L140" s="1">
        <f>SUM($B141:L141)</f>
        <v>3</v>
      </c>
      <c r="M140" s="1">
        <f>SUM($B141:M141)</f>
        <v>3</v>
      </c>
      <c r="N140" s="1">
        <f>SUM($B141:N141)</f>
        <v>3</v>
      </c>
      <c r="O140" s="1">
        <f>SUM($B141:O141)</f>
        <v>3</v>
      </c>
      <c r="P140" s="1">
        <f>SUM($B141:P141)</f>
        <v>3</v>
      </c>
      <c r="Q140" s="1">
        <f>SUM($B141:Q141)</f>
        <v>3</v>
      </c>
      <c r="R140" s="1">
        <f>SUM($B141:R141)</f>
        <v>3</v>
      </c>
      <c r="S140" s="1">
        <f>SUM($B141:S141)</f>
        <v>3</v>
      </c>
      <c r="T140" s="1">
        <f>SUM($B141:T141)</f>
        <v>3</v>
      </c>
      <c r="U140" s="1">
        <f>SUM($B141:U141)</f>
        <v>3</v>
      </c>
      <c r="V140" s="1">
        <f>SUM($B141:V141)</f>
        <v>5</v>
      </c>
      <c r="W140" s="1">
        <f>SUM($B141:W141)</f>
        <v>5</v>
      </c>
      <c r="X140" s="1">
        <f>SUM($B141:X141)</f>
        <v>5</v>
      </c>
      <c r="Y140" s="1">
        <f>SUM($B141:Y141)</f>
        <v>5</v>
      </c>
      <c r="Z140" s="1">
        <f>SUM($B141:Z141)</f>
        <v>5</v>
      </c>
      <c r="AA140" s="1">
        <f>SUM($B141:AA141)</f>
        <v>5</v>
      </c>
      <c r="AB140" s="1">
        <f>SUM($B141:AB141)</f>
        <v>5</v>
      </c>
      <c r="AC140" s="1">
        <f>SUM($B141:AC141)</f>
        <v>5</v>
      </c>
    </row>
    <row r="141" spans="1:29" x14ac:dyDescent="0.3">
      <c r="A141" s="5" t="s">
        <v>68</v>
      </c>
      <c r="B141" s="10">
        <v>0</v>
      </c>
      <c r="C141" s="8"/>
      <c r="D141" s="8"/>
      <c r="E141" s="8"/>
      <c r="F141" s="8"/>
      <c r="G141" s="8"/>
      <c r="H141" s="8"/>
      <c r="I141" s="8"/>
      <c r="J141" s="8">
        <v>3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>
        <v>2</v>
      </c>
      <c r="W141" s="8"/>
      <c r="X141" s="8"/>
      <c r="Y141" s="8"/>
      <c r="Z141" s="8"/>
      <c r="AA141" s="8"/>
      <c r="AB141" s="8"/>
      <c r="AC141" s="8"/>
    </row>
    <row r="142" spans="1:29" x14ac:dyDescent="0.3">
      <c r="A142" s="5" t="s">
        <v>69</v>
      </c>
      <c r="B142" s="1">
        <f>SUM($B143:B143)</f>
        <v>0</v>
      </c>
      <c r="C142" s="20">
        <f>SUM($B143:C143)</f>
        <v>0</v>
      </c>
      <c r="D142" s="20">
        <f>SUM($B143:D143)</f>
        <v>0</v>
      </c>
      <c r="E142" s="20">
        <f>SUM($B143:E143)</f>
        <v>0</v>
      </c>
      <c r="F142" s="20">
        <f>SUM($B143:F143)</f>
        <v>0</v>
      </c>
      <c r="G142" s="20">
        <f>SUM($B143:G143)</f>
        <v>0</v>
      </c>
      <c r="H142" s="20">
        <f>SUM($B143:H143)</f>
        <v>0</v>
      </c>
      <c r="I142" s="20">
        <f>SUM($B143:I143)</f>
        <v>0</v>
      </c>
      <c r="J142" s="20">
        <f>SUM($B143:J143)</f>
        <v>0</v>
      </c>
      <c r="K142" s="20">
        <f>SUM($B143:K143)</f>
        <v>0</v>
      </c>
      <c r="L142" s="20">
        <f>SUM($B143:L143)</f>
        <v>0</v>
      </c>
      <c r="M142" s="20">
        <f>SUM($B143:M143)</f>
        <v>0</v>
      </c>
      <c r="N142" s="20">
        <f>SUM($B143:N143)</f>
        <v>0</v>
      </c>
      <c r="O142" s="20">
        <f>SUM($B143:O143)</f>
        <v>0</v>
      </c>
      <c r="P142" s="20">
        <f>SUM($B143:P143)</f>
        <v>0</v>
      </c>
      <c r="Q142" s="20">
        <f>SUM($B143:Q143)</f>
        <v>0</v>
      </c>
      <c r="R142" s="20">
        <f>SUM($B143:R143)</f>
        <v>0</v>
      </c>
      <c r="S142" s="20">
        <f>SUM($B143:S143)</f>
        <v>0</v>
      </c>
      <c r="T142" s="20">
        <f>SUM($B143:T143)</f>
        <v>0</v>
      </c>
      <c r="U142" s="20">
        <f>SUM($B143:U143)</f>
        <v>0</v>
      </c>
      <c r="V142" s="20">
        <f>SUM($B143:V143)</f>
        <v>0</v>
      </c>
      <c r="W142" s="20">
        <f>SUM($B143:W143)</f>
        <v>0</v>
      </c>
      <c r="X142" s="20">
        <f>SUM($B143:X143)</f>
        <v>0</v>
      </c>
      <c r="Y142" s="20">
        <f>SUM($B143:Y143)</f>
        <v>0</v>
      </c>
      <c r="Z142" s="20">
        <f>SUM($B143:Z143)</f>
        <v>0</v>
      </c>
      <c r="AA142" s="20">
        <f>SUM($B143:AA143)</f>
        <v>0</v>
      </c>
      <c r="AB142" s="20">
        <f>SUM($B143:AB143)</f>
        <v>0</v>
      </c>
      <c r="AC142" s="20">
        <f>SUM($B143:AC143)</f>
        <v>0</v>
      </c>
    </row>
    <row r="143" spans="1:29" x14ac:dyDescent="0.3">
      <c r="A143" s="5" t="s">
        <v>70</v>
      </c>
      <c r="B143">
        <v>0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70" spans="1:29" x14ac:dyDescent="0.3">
      <c r="A170" s="3" t="s">
        <v>71</v>
      </c>
      <c r="B170" s="15" t="s">
        <v>23</v>
      </c>
      <c r="C170" s="15" t="s">
        <v>24</v>
      </c>
      <c r="D170" s="15" t="s">
        <v>25</v>
      </c>
      <c r="E170" s="15" t="s">
        <v>26</v>
      </c>
      <c r="F170" s="15" t="s">
        <v>27</v>
      </c>
      <c r="G170" s="15" t="s">
        <v>28</v>
      </c>
      <c r="H170" s="15" t="s">
        <v>29</v>
      </c>
      <c r="I170" s="15" t="s">
        <v>30</v>
      </c>
      <c r="J170" s="15" t="s">
        <v>40</v>
      </c>
      <c r="K170" s="15" t="s">
        <v>41</v>
      </c>
      <c r="L170" s="15" t="s">
        <v>42</v>
      </c>
      <c r="M170" s="15" t="s">
        <v>43</v>
      </c>
      <c r="N170" s="15" t="s">
        <v>44</v>
      </c>
      <c r="O170" s="15" t="s">
        <v>45</v>
      </c>
      <c r="P170" s="15" t="s">
        <v>46</v>
      </c>
      <c r="Q170" s="15" t="s">
        <v>47</v>
      </c>
      <c r="R170" s="15" t="s">
        <v>48</v>
      </c>
      <c r="S170" s="15" t="s">
        <v>49</v>
      </c>
      <c r="T170" s="15" t="s">
        <v>50</v>
      </c>
      <c r="U170" s="15" t="s">
        <v>51</v>
      </c>
      <c r="V170" s="15" t="s">
        <v>52</v>
      </c>
      <c r="W170" s="15" t="s">
        <v>53</v>
      </c>
      <c r="X170" s="15" t="s">
        <v>54</v>
      </c>
      <c r="Y170" s="15" t="s">
        <v>55</v>
      </c>
      <c r="Z170" s="15" t="s">
        <v>56</v>
      </c>
      <c r="AA170" s="15" t="s">
        <v>57</v>
      </c>
      <c r="AB170" s="15" t="s">
        <v>58</v>
      </c>
      <c r="AC170" s="15" t="s">
        <v>59</v>
      </c>
    </row>
    <row r="171" spans="1:29" x14ac:dyDescent="0.3">
      <c r="A171" s="7" t="s">
        <v>72</v>
      </c>
      <c r="B171">
        <f>SUM($B172:B172)</f>
        <v>0</v>
      </c>
      <c r="C171">
        <f>SUM($B172:C172)</f>
        <v>1</v>
      </c>
      <c r="D171">
        <f>SUM($B172:D172)</f>
        <v>1</v>
      </c>
      <c r="E171">
        <f>SUM($B172:E172)</f>
        <v>1</v>
      </c>
      <c r="F171">
        <f>SUM($B172:F172)</f>
        <v>1</v>
      </c>
      <c r="G171">
        <f>SUM($B172:G172)</f>
        <v>1</v>
      </c>
      <c r="H171">
        <f>SUM($B172:H172)</f>
        <v>1</v>
      </c>
      <c r="I171">
        <f>SUM($B172:I172)</f>
        <v>1</v>
      </c>
      <c r="J171">
        <f>SUM($B172:J172)</f>
        <v>1</v>
      </c>
      <c r="K171">
        <f>SUM($B172:K172)</f>
        <v>1</v>
      </c>
      <c r="L171">
        <f>SUM($B172:L172)</f>
        <v>1</v>
      </c>
      <c r="M171">
        <f>SUM($B172:M172)</f>
        <v>1</v>
      </c>
      <c r="N171">
        <f>SUM($B172:N172)</f>
        <v>1</v>
      </c>
      <c r="O171">
        <f>SUM($B172:O172)</f>
        <v>1</v>
      </c>
      <c r="P171">
        <f>SUM($B172:P172)</f>
        <v>1</v>
      </c>
      <c r="Q171">
        <f>SUM($B172:Q172)</f>
        <v>1</v>
      </c>
      <c r="R171">
        <f>SUM($B172:R172)</f>
        <v>1</v>
      </c>
      <c r="S171">
        <f>SUM($B172:S172)</f>
        <v>1</v>
      </c>
      <c r="T171">
        <f>SUM($B172:T172)</f>
        <v>1</v>
      </c>
      <c r="U171">
        <f>SUM($B172:U172)</f>
        <v>1</v>
      </c>
      <c r="V171">
        <f>SUM($B172:V172)</f>
        <v>1</v>
      </c>
      <c r="W171">
        <f>SUM($B172:W172)</f>
        <v>1</v>
      </c>
      <c r="X171">
        <f>SUM($B172:X172)</f>
        <v>1</v>
      </c>
      <c r="Y171">
        <f>SUM($B172:Y172)</f>
        <v>1</v>
      </c>
      <c r="Z171">
        <f>SUM($B172:Z172)</f>
        <v>1</v>
      </c>
      <c r="AA171">
        <f>SUM($B172:AA172)</f>
        <v>1</v>
      </c>
      <c r="AB171">
        <f>SUM($B172:AB172)</f>
        <v>1</v>
      </c>
      <c r="AC171">
        <f>SUM($B172:AC172)</f>
        <v>1</v>
      </c>
    </row>
    <row r="172" spans="1:29" x14ac:dyDescent="0.3">
      <c r="A172" s="5" t="s">
        <v>73</v>
      </c>
      <c r="B172">
        <v>0</v>
      </c>
      <c r="C172" s="8">
        <v>1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>
        <v>0</v>
      </c>
      <c r="O172" s="8"/>
      <c r="P172" s="8"/>
      <c r="Q172" s="8"/>
      <c r="R172" s="8">
        <v>0</v>
      </c>
      <c r="S172" s="8"/>
      <c r="T172" s="8"/>
      <c r="U172" s="8"/>
      <c r="V172" s="8">
        <v>0</v>
      </c>
      <c r="W172" s="8"/>
      <c r="X172" s="8"/>
      <c r="Y172" s="8"/>
      <c r="Z172" s="8"/>
      <c r="AA172" s="8"/>
      <c r="AB172" s="8"/>
      <c r="AC172" s="8"/>
    </row>
    <row r="173" spans="1:29" x14ac:dyDescent="0.3">
      <c r="A173" s="5" t="s">
        <v>74</v>
      </c>
      <c r="B173">
        <f>SUM($B174:B174)</f>
        <v>0</v>
      </c>
      <c r="C173" s="20">
        <f>SUM($B174:C174)</f>
        <v>0</v>
      </c>
      <c r="D173" s="20">
        <f>SUM($B174:D174)</f>
        <v>0</v>
      </c>
      <c r="E173" s="20">
        <f>SUM($B174:E174)</f>
        <v>0</v>
      </c>
      <c r="F173" s="20">
        <f>SUM($B174:F174)</f>
        <v>0</v>
      </c>
      <c r="G173" s="20">
        <f>SUM($B174:G174)</f>
        <v>0</v>
      </c>
      <c r="H173" s="20">
        <f>SUM($B174:H174)</f>
        <v>0</v>
      </c>
      <c r="I173" s="20">
        <f>SUM($B174:I174)</f>
        <v>0</v>
      </c>
      <c r="J173" s="20">
        <f>SUM($B174:J174)</f>
        <v>0</v>
      </c>
      <c r="K173" s="20">
        <f>SUM($B174:K174)</f>
        <v>0</v>
      </c>
      <c r="L173" s="20">
        <f>SUM($B174:L174)</f>
        <v>0</v>
      </c>
      <c r="M173" s="20">
        <f>SUM($B174:M174)</f>
        <v>0</v>
      </c>
      <c r="N173" s="20">
        <f>SUM($B174:N174)</f>
        <v>0</v>
      </c>
      <c r="O173" s="20">
        <f>SUM($B174:O174)</f>
        <v>0</v>
      </c>
      <c r="P173" s="20">
        <f>SUM($B174:P174)</f>
        <v>0</v>
      </c>
      <c r="Q173" s="20">
        <f>SUM($B174:Q174)</f>
        <v>0</v>
      </c>
      <c r="R173" s="20">
        <f>SUM($B174:R174)</f>
        <v>0</v>
      </c>
      <c r="S173" s="20">
        <f>SUM($B174:S174)</f>
        <v>0</v>
      </c>
      <c r="T173" s="20">
        <f>SUM($B174:T174)</f>
        <v>0</v>
      </c>
      <c r="U173" s="20">
        <f>SUM($B174:U174)</f>
        <v>0</v>
      </c>
      <c r="V173" s="20">
        <f>SUM($B174:V174)</f>
        <v>0</v>
      </c>
      <c r="W173" s="20">
        <f>SUM($B174:W174)</f>
        <v>0</v>
      </c>
      <c r="X173" s="20">
        <f>SUM($B174:X174)</f>
        <v>0</v>
      </c>
      <c r="Y173" s="20">
        <f>SUM($B174:Y174)</f>
        <v>0</v>
      </c>
      <c r="Z173" s="20">
        <f>SUM($B174:Z174)</f>
        <v>0</v>
      </c>
      <c r="AA173" s="20">
        <f>SUM($B174:AA174)</f>
        <v>0</v>
      </c>
      <c r="AB173" s="20">
        <f>SUM($B174:AB174)</f>
        <v>0</v>
      </c>
      <c r="AC173" s="20">
        <f>SUM($B174:AC174)</f>
        <v>0</v>
      </c>
    </row>
    <row r="174" spans="1:29" x14ac:dyDescent="0.3">
      <c r="A174" s="5" t="s">
        <v>75</v>
      </c>
      <c r="B174">
        <v>0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201" spans="1:29" x14ac:dyDescent="0.3">
      <c r="A201" s="3" t="s">
        <v>76</v>
      </c>
      <c r="B201" s="15" t="s">
        <v>23</v>
      </c>
      <c r="C201" s="15" t="s">
        <v>24</v>
      </c>
      <c r="D201" s="15" t="s">
        <v>25</v>
      </c>
      <c r="E201" s="15" t="s">
        <v>26</v>
      </c>
      <c r="F201" s="15" t="s">
        <v>27</v>
      </c>
      <c r="G201" s="15" t="s">
        <v>28</v>
      </c>
      <c r="H201" s="15" t="s">
        <v>29</v>
      </c>
      <c r="I201" s="15" t="s">
        <v>30</v>
      </c>
      <c r="J201" s="15" t="s">
        <v>40</v>
      </c>
      <c r="K201" s="15" t="s">
        <v>41</v>
      </c>
      <c r="L201" s="15" t="s">
        <v>42</v>
      </c>
      <c r="M201" s="15" t="s">
        <v>43</v>
      </c>
      <c r="N201" s="15" t="s">
        <v>44</v>
      </c>
      <c r="O201" s="15" t="s">
        <v>45</v>
      </c>
      <c r="P201" s="15" t="s">
        <v>46</v>
      </c>
      <c r="Q201" s="15" t="s">
        <v>47</v>
      </c>
      <c r="R201" s="15" t="s">
        <v>48</v>
      </c>
      <c r="S201" s="15" t="s">
        <v>49</v>
      </c>
      <c r="T201" s="15" t="s">
        <v>50</v>
      </c>
      <c r="U201" s="15" t="s">
        <v>51</v>
      </c>
      <c r="V201" s="15" t="s">
        <v>52</v>
      </c>
      <c r="W201" s="15" t="s">
        <v>53</v>
      </c>
      <c r="X201" s="15" t="s">
        <v>54</v>
      </c>
      <c r="Y201" s="15" t="s">
        <v>55</v>
      </c>
      <c r="Z201" s="15" t="s">
        <v>56</v>
      </c>
      <c r="AA201" s="15" t="s">
        <v>57</v>
      </c>
      <c r="AB201" s="15" t="s">
        <v>58</v>
      </c>
      <c r="AC201" s="15" t="s">
        <v>59</v>
      </c>
    </row>
    <row r="202" spans="1:29" x14ac:dyDescent="0.3">
      <c r="A202" s="7" t="s">
        <v>67</v>
      </c>
      <c r="B202" s="1">
        <f>SUM($B203:B203)</f>
        <v>0</v>
      </c>
      <c r="C202" s="1">
        <f>SUM($B203:C203)</f>
        <v>0</v>
      </c>
      <c r="D202" s="1">
        <f>SUM($B203:D203)</f>
        <v>0</v>
      </c>
      <c r="E202" s="1">
        <f>SUM($B203:E203)</f>
        <v>0</v>
      </c>
      <c r="F202" s="1">
        <f>SUM($B203:F203)</f>
        <v>0</v>
      </c>
      <c r="G202" s="1">
        <f>SUM($B203:G203)</f>
        <v>0</v>
      </c>
      <c r="H202" s="1">
        <f>SUM($B203:H203)</f>
        <v>0</v>
      </c>
      <c r="I202" s="1">
        <f>SUM($B203:I203)</f>
        <v>0</v>
      </c>
      <c r="J202" s="1">
        <f>SUM($B203:J203)</f>
        <v>3</v>
      </c>
      <c r="K202" s="1">
        <f>SUM($B203:K203)</f>
        <v>3</v>
      </c>
      <c r="L202" s="1">
        <f>SUM($B203:L203)</f>
        <v>3</v>
      </c>
      <c r="M202" s="1">
        <f>SUM($B203:M203)</f>
        <v>3</v>
      </c>
      <c r="N202" s="1">
        <f>SUM($B203:N203)</f>
        <v>3</v>
      </c>
      <c r="O202" s="1">
        <f>SUM($B203:O203)</f>
        <v>3</v>
      </c>
      <c r="P202" s="1">
        <f>SUM($B203:P203)</f>
        <v>3</v>
      </c>
      <c r="Q202" s="1">
        <f>SUM($B203:Q203)</f>
        <v>3</v>
      </c>
      <c r="R202" s="1">
        <f>SUM($B203:R203)</f>
        <v>3</v>
      </c>
      <c r="S202" s="1">
        <f>SUM($B203:S203)</f>
        <v>3</v>
      </c>
      <c r="T202" s="1">
        <f>SUM($B203:T203)</f>
        <v>3</v>
      </c>
      <c r="U202" s="1">
        <f>SUM($B203:U203)</f>
        <v>3</v>
      </c>
      <c r="V202" s="1">
        <f>SUM($B203:V203)</f>
        <v>5</v>
      </c>
      <c r="W202" s="1">
        <f>SUM($B203:W203)</f>
        <v>5</v>
      </c>
      <c r="X202" s="1">
        <f>SUM($B203:X203)</f>
        <v>5</v>
      </c>
      <c r="Y202" s="1">
        <f>SUM($B203:Y203)</f>
        <v>5</v>
      </c>
      <c r="Z202" s="1">
        <f>SUM($B203:Z203)</f>
        <v>5</v>
      </c>
      <c r="AA202" s="1">
        <f>SUM($B203:AA203)</f>
        <v>5</v>
      </c>
      <c r="AB202" s="1">
        <f>SUM($B203:AB203)</f>
        <v>5</v>
      </c>
      <c r="AC202" s="1">
        <f>SUM($B203:AC203)</f>
        <v>5</v>
      </c>
    </row>
    <row r="203" spans="1:29" x14ac:dyDescent="0.3">
      <c r="A203" s="5" t="s">
        <v>68</v>
      </c>
      <c r="B203" s="10">
        <v>0</v>
      </c>
      <c r="C203" s="8"/>
      <c r="D203" s="8"/>
      <c r="E203" s="8"/>
      <c r="F203" s="8"/>
      <c r="G203" s="8"/>
      <c r="H203" s="8"/>
      <c r="I203" s="8"/>
      <c r="J203" s="8">
        <v>3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v>2</v>
      </c>
      <c r="W203" s="8"/>
      <c r="X203" s="8"/>
      <c r="Y203" s="8"/>
      <c r="Z203" s="8"/>
      <c r="AA203" s="8"/>
      <c r="AB203" s="8"/>
      <c r="AC203" s="8"/>
    </row>
    <row r="204" spans="1:29" x14ac:dyDescent="0.3">
      <c r="A204" s="5" t="s">
        <v>69</v>
      </c>
      <c r="B204" s="1">
        <f>SUM($B205:B205)</f>
        <v>0</v>
      </c>
      <c r="C204" s="20">
        <f>SUM($B205:C205)</f>
        <v>0</v>
      </c>
      <c r="D204" s="20">
        <f>SUM($B205:D205)</f>
        <v>0</v>
      </c>
      <c r="E204" s="20">
        <f>SUM($B205:E205)</f>
        <v>0</v>
      </c>
      <c r="F204" s="20">
        <f>SUM($B205:F205)</f>
        <v>0</v>
      </c>
      <c r="G204" s="20">
        <f>SUM($B205:G205)</f>
        <v>0</v>
      </c>
      <c r="H204" s="20">
        <f>SUM($B205:H205)</f>
        <v>0</v>
      </c>
      <c r="I204" s="20">
        <f>SUM($B205:I205)</f>
        <v>0</v>
      </c>
      <c r="J204" s="20">
        <f>SUM($B205:J205)</f>
        <v>0</v>
      </c>
      <c r="K204" s="20">
        <f>SUM($B205:K205)</f>
        <v>0</v>
      </c>
      <c r="L204" s="20">
        <f>SUM($B205:L205)</f>
        <v>0</v>
      </c>
      <c r="M204" s="20">
        <f>SUM($B205:M205)</f>
        <v>0</v>
      </c>
      <c r="N204" s="20">
        <f>SUM($B205:N205)</f>
        <v>0</v>
      </c>
      <c r="O204" s="20">
        <f>SUM($B205:O205)</f>
        <v>0</v>
      </c>
      <c r="P204" s="20">
        <f>SUM($B205:P205)</f>
        <v>0</v>
      </c>
      <c r="Q204" s="20">
        <f>SUM($B205:Q205)</f>
        <v>0</v>
      </c>
      <c r="R204" s="20">
        <f>SUM($B205:R205)</f>
        <v>0</v>
      </c>
      <c r="S204" s="20">
        <f>SUM($B205:S205)</f>
        <v>0</v>
      </c>
      <c r="T204" s="20">
        <f>SUM($B205:T205)</f>
        <v>0</v>
      </c>
      <c r="U204" s="20">
        <f>SUM($B205:U205)</f>
        <v>0</v>
      </c>
      <c r="V204" s="20">
        <f>SUM($B205:V205)</f>
        <v>0</v>
      </c>
      <c r="W204" s="20">
        <f>SUM($B205:W205)</f>
        <v>0</v>
      </c>
      <c r="X204" s="20">
        <f>SUM($B205:X205)</f>
        <v>0</v>
      </c>
      <c r="Y204" s="20">
        <f>SUM($B205:Y205)</f>
        <v>0</v>
      </c>
      <c r="Z204" s="20">
        <f>SUM($B205:Z205)</f>
        <v>0</v>
      </c>
      <c r="AA204" s="20">
        <f>SUM($B205:AA205)</f>
        <v>0</v>
      </c>
      <c r="AB204" s="20">
        <f>SUM($B205:AB205)</f>
        <v>0</v>
      </c>
      <c r="AC204" s="20">
        <f>SUM($B205:AC205)</f>
        <v>0</v>
      </c>
    </row>
    <row r="205" spans="1:29" x14ac:dyDescent="0.3">
      <c r="A205" s="5" t="s">
        <v>70</v>
      </c>
      <c r="B205">
        <v>0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</row>
    <row r="231" spans="1:29" x14ac:dyDescent="0.3">
      <c r="A231" s="3" t="s">
        <v>77</v>
      </c>
      <c r="B231" s="15" t="s">
        <v>23</v>
      </c>
      <c r="C231" s="15" t="s">
        <v>24</v>
      </c>
      <c r="D231" s="15" t="s">
        <v>25</v>
      </c>
      <c r="E231" s="15" t="s">
        <v>26</v>
      </c>
      <c r="F231" s="15" t="s">
        <v>27</v>
      </c>
      <c r="G231" s="15" t="s">
        <v>28</v>
      </c>
      <c r="H231" s="15" t="s">
        <v>29</v>
      </c>
      <c r="I231" s="15" t="s">
        <v>30</v>
      </c>
      <c r="J231" s="15" t="s">
        <v>40</v>
      </c>
      <c r="K231" s="15" t="s">
        <v>41</v>
      </c>
      <c r="L231" s="15" t="s">
        <v>42</v>
      </c>
      <c r="M231" s="15" t="s">
        <v>43</v>
      </c>
      <c r="N231" s="15" t="s">
        <v>44</v>
      </c>
      <c r="O231" s="15" t="s">
        <v>45</v>
      </c>
      <c r="P231" s="15" t="s">
        <v>46</v>
      </c>
      <c r="Q231" s="15" t="s">
        <v>47</v>
      </c>
      <c r="R231" s="15" t="s">
        <v>48</v>
      </c>
      <c r="S231" s="15" t="s">
        <v>49</v>
      </c>
      <c r="T231" s="15" t="s">
        <v>50</v>
      </c>
      <c r="U231" s="15" t="s">
        <v>51</v>
      </c>
      <c r="V231" s="15" t="s">
        <v>52</v>
      </c>
      <c r="W231" s="15" t="s">
        <v>53</v>
      </c>
      <c r="X231" s="15" t="s">
        <v>54</v>
      </c>
      <c r="Y231" s="15" t="s">
        <v>55</v>
      </c>
      <c r="Z231" s="15" t="s">
        <v>56</v>
      </c>
      <c r="AA231" s="15" t="s">
        <v>57</v>
      </c>
      <c r="AB231" s="15" t="s">
        <v>58</v>
      </c>
      <c r="AC231" s="15" t="s">
        <v>59</v>
      </c>
    </row>
    <row r="232" spans="1:29" x14ac:dyDescent="0.3">
      <c r="A232" s="7" t="s">
        <v>72</v>
      </c>
      <c r="B232">
        <f>SUM($B233:B233)</f>
        <v>0</v>
      </c>
      <c r="C232">
        <f>SUM($B233:C233)</f>
        <v>1</v>
      </c>
      <c r="D232">
        <f>SUM($B233:D233)</f>
        <v>1</v>
      </c>
      <c r="E232">
        <f>SUM($B233:E233)</f>
        <v>1</v>
      </c>
      <c r="F232">
        <f>SUM($B233:F233)</f>
        <v>1</v>
      </c>
      <c r="G232">
        <f>SUM($B233:G233)</f>
        <v>1</v>
      </c>
      <c r="H232">
        <f>SUM($B233:H233)</f>
        <v>1</v>
      </c>
      <c r="I232">
        <f>SUM($B233:I233)</f>
        <v>1</v>
      </c>
      <c r="J232">
        <f>SUM($B233:J233)</f>
        <v>1</v>
      </c>
      <c r="K232">
        <f>SUM($B233:K233)</f>
        <v>1</v>
      </c>
      <c r="L232">
        <f>SUM($B233:L233)</f>
        <v>1</v>
      </c>
      <c r="M232">
        <f>SUM($B233:M233)</f>
        <v>1</v>
      </c>
      <c r="N232">
        <f>SUM($B233:N233)</f>
        <v>1</v>
      </c>
      <c r="O232">
        <f>SUM($B233:O233)</f>
        <v>1</v>
      </c>
      <c r="P232">
        <f>SUM($B233:P233)</f>
        <v>1</v>
      </c>
      <c r="Q232">
        <f>SUM($B233:Q233)</f>
        <v>1</v>
      </c>
      <c r="R232">
        <f>SUM($B233:R233)</f>
        <v>1</v>
      </c>
      <c r="S232">
        <f>SUM($B233:S233)</f>
        <v>1</v>
      </c>
      <c r="T232">
        <f>SUM($B233:T233)</f>
        <v>1</v>
      </c>
      <c r="U232">
        <f>SUM($B233:U233)</f>
        <v>1</v>
      </c>
      <c r="V232">
        <f>SUM($B233:V233)</f>
        <v>1</v>
      </c>
      <c r="W232">
        <f>SUM($B233:W233)</f>
        <v>1</v>
      </c>
      <c r="X232">
        <f>SUM($B233:X233)</f>
        <v>1</v>
      </c>
      <c r="Y232">
        <f>SUM($B233:Y233)</f>
        <v>1</v>
      </c>
      <c r="Z232">
        <f>SUM($B233:Z233)</f>
        <v>1</v>
      </c>
      <c r="AA232">
        <f>SUM($B233:AA233)</f>
        <v>1</v>
      </c>
      <c r="AB232">
        <f>SUM($B233:AB233)</f>
        <v>1</v>
      </c>
      <c r="AC232">
        <f>SUM($B233:AC233)</f>
        <v>1</v>
      </c>
    </row>
    <row r="233" spans="1:29" x14ac:dyDescent="0.3">
      <c r="A233" s="5" t="s">
        <v>73</v>
      </c>
      <c r="B233">
        <v>0</v>
      </c>
      <c r="C233" s="8">
        <v>1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>
        <v>0</v>
      </c>
      <c r="O233" s="8"/>
      <c r="P233" s="8"/>
      <c r="Q233" s="8"/>
      <c r="R233" s="8">
        <v>0</v>
      </c>
      <c r="S233" s="8"/>
      <c r="T233" s="8"/>
      <c r="U233" s="8"/>
      <c r="V233" s="8">
        <v>0</v>
      </c>
      <c r="W233" s="8"/>
      <c r="X233" s="8"/>
      <c r="Y233" s="8"/>
      <c r="Z233" s="8"/>
      <c r="AA233" s="8"/>
      <c r="AB233" s="8"/>
      <c r="AC233" s="8"/>
    </row>
    <row r="234" spans="1:29" x14ac:dyDescent="0.3">
      <c r="A234" s="5" t="s">
        <v>74</v>
      </c>
      <c r="B234">
        <f>SUM($B235:B235)</f>
        <v>0</v>
      </c>
      <c r="C234" s="20">
        <f>SUM($B235:C235)</f>
        <v>0</v>
      </c>
      <c r="D234" s="20">
        <f>SUM($B235:D235)</f>
        <v>0</v>
      </c>
      <c r="E234" s="20">
        <f>SUM($B235:E235)</f>
        <v>0</v>
      </c>
      <c r="F234" s="20">
        <f>SUM($B235:F235)</f>
        <v>0</v>
      </c>
      <c r="G234" s="20">
        <f>SUM($B235:G235)</f>
        <v>0</v>
      </c>
      <c r="H234" s="20">
        <f>SUM($B235:H235)</f>
        <v>0</v>
      </c>
      <c r="I234" s="20">
        <f>SUM($B235:I235)</f>
        <v>0</v>
      </c>
      <c r="J234" s="20">
        <f>SUM($B235:J235)</f>
        <v>0</v>
      </c>
      <c r="K234" s="20">
        <f>SUM($B235:K235)</f>
        <v>0</v>
      </c>
      <c r="L234" s="20">
        <f>SUM($B235:L235)</f>
        <v>0</v>
      </c>
      <c r="M234" s="20">
        <f>SUM($B235:M235)</f>
        <v>0</v>
      </c>
      <c r="N234" s="20">
        <f>SUM($B235:N235)</f>
        <v>0</v>
      </c>
      <c r="O234" s="20">
        <f>SUM($B235:O235)</f>
        <v>0</v>
      </c>
      <c r="P234" s="20">
        <f>SUM($B235:P235)</f>
        <v>0</v>
      </c>
      <c r="Q234" s="20">
        <f>SUM($B235:Q235)</f>
        <v>0</v>
      </c>
      <c r="R234" s="20">
        <f>SUM($B235:R235)</f>
        <v>0</v>
      </c>
      <c r="S234" s="20">
        <f>SUM($B235:S235)</f>
        <v>0</v>
      </c>
      <c r="T234" s="20">
        <f>SUM($B235:T235)</f>
        <v>0</v>
      </c>
      <c r="U234" s="20">
        <f>SUM($B235:U235)</f>
        <v>0</v>
      </c>
      <c r="V234" s="20">
        <f>SUM($B235:V235)</f>
        <v>0</v>
      </c>
      <c r="W234" s="20">
        <f>SUM($B235:W235)</f>
        <v>0</v>
      </c>
      <c r="X234" s="20">
        <f>SUM($B235:X235)</f>
        <v>0</v>
      </c>
      <c r="Y234" s="20">
        <f>SUM($B235:Y235)</f>
        <v>0</v>
      </c>
      <c r="Z234" s="20">
        <f>SUM($B235:Z235)</f>
        <v>0</v>
      </c>
      <c r="AA234" s="20">
        <f>SUM($B235:AA235)</f>
        <v>0</v>
      </c>
      <c r="AB234" s="20">
        <f>SUM($B235:AB235)</f>
        <v>0</v>
      </c>
      <c r="AC234" s="20">
        <f>SUM($B235:AC235)</f>
        <v>0</v>
      </c>
    </row>
    <row r="235" spans="1:29" x14ac:dyDescent="0.3">
      <c r="A235" s="5" t="s">
        <v>75</v>
      </c>
      <c r="B235">
        <v>0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</row>
    <row r="260" spans="1:29" x14ac:dyDescent="0.3">
      <c r="A260" s="3" t="s">
        <v>78</v>
      </c>
      <c r="B260" s="15" t="s">
        <v>23</v>
      </c>
      <c r="C260" s="15" t="s">
        <v>24</v>
      </c>
      <c r="D260" s="15" t="s">
        <v>25</v>
      </c>
      <c r="E260" s="15" t="s">
        <v>26</v>
      </c>
      <c r="F260" s="15" t="s">
        <v>27</v>
      </c>
      <c r="G260" s="15" t="s">
        <v>28</v>
      </c>
      <c r="H260" s="15" t="s">
        <v>29</v>
      </c>
      <c r="I260" s="15" t="s">
        <v>30</v>
      </c>
      <c r="J260" s="15" t="s">
        <v>40</v>
      </c>
      <c r="K260" s="15" t="s">
        <v>41</v>
      </c>
      <c r="L260" s="15" t="s">
        <v>42</v>
      </c>
      <c r="M260" s="15" t="s">
        <v>43</v>
      </c>
      <c r="N260" s="15" t="s">
        <v>44</v>
      </c>
      <c r="O260" s="15" t="s">
        <v>45</v>
      </c>
      <c r="P260" s="15" t="s">
        <v>46</v>
      </c>
      <c r="Q260" s="15" t="s">
        <v>47</v>
      </c>
      <c r="R260" s="15" t="s">
        <v>48</v>
      </c>
      <c r="S260" s="15" t="s">
        <v>49</v>
      </c>
      <c r="T260" s="15" t="s">
        <v>50</v>
      </c>
      <c r="U260" s="15" t="s">
        <v>51</v>
      </c>
      <c r="V260" s="15" t="s">
        <v>52</v>
      </c>
      <c r="W260" s="15" t="s">
        <v>53</v>
      </c>
      <c r="X260" s="15" t="s">
        <v>54</v>
      </c>
      <c r="Y260" s="15" t="s">
        <v>55</v>
      </c>
      <c r="Z260" s="15" t="s">
        <v>56</v>
      </c>
      <c r="AA260" s="15" t="s">
        <v>57</v>
      </c>
      <c r="AB260" s="15" t="s">
        <v>58</v>
      </c>
      <c r="AC260" s="15" t="s">
        <v>59</v>
      </c>
    </row>
    <row r="261" spans="1:29" x14ac:dyDescent="0.3">
      <c r="A261" s="7" t="s">
        <v>79</v>
      </c>
      <c r="B261">
        <f>SUM($B262:B262)</f>
        <v>0</v>
      </c>
      <c r="C261">
        <f>SUM($B262:C262)</f>
        <v>2</v>
      </c>
      <c r="D261">
        <f>SUM($B262:D262)</f>
        <v>4</v>
      </c>
      <c r="E261">
        <f>SUM($B262:E262)</f>
        <v>9</v>
      </c>
      <c r="F261">
        <f>SUM($B262:F262)</f>
        <v>15</v>
      </c>
      <c r="G261">
        <f>SUM($B262:G262)</f>
        <v>21</v>
      </c>
      <c r="H261">
        <f>SUM($B262:H262)</f>
        <v>27</v>
      </c>
      <c r="I261">
        <f>SUM($B262:I262)</f>
        <v>33</v>
      </c>
      <c r="J261">
        <f>SUM($B262:J262)</f>
        <v>43</v>
      </c>
      <c r="K261">
        <f>SUM($B262:K262)</f>
        <v>53</v>
      </c>
      <c r="L261">
        <f>SUM($B262:L262)</f>
        <v>63</v>
      </c>
      <c r="M261">
        <f>SUM($B262:M262)</f>
        <v>68</v>
      </c>
      <c r="N261">
        <f>SUM($B262:N262)</f>
        <v>73</v>
      </c>
      <c r="O261">
        <f>SUM($B262:O262)</f>
        <v>78</v>
      </c>
      <c r="P261">
        <f>SUM($B262:P262)</f>
        <v>83</v>
      </c>
      <c r="Q261">
        <f>SUM($B262:Q262)</f>
        <v>88</v>
      </c>
      <c r="R261">
        <f>SUM($B262:R262)</f>
        <v>93</v>
      </c>
      <c r="S261">
        <f>SUM($B262:S262)</f>
        <v>98</v>
      </c>
      <c r="T261">
        <f>SUM($B262:T262)</f>
        <v>100</v>
      </c>
      <c r="U261">
        <f>SUM($B262:U262)</f>
        <v>100</v>
      </c>
      <c r="V261">
        <f>SUM($B262:V262)</f>
        <v>100</v>
      </c>
      <c r="W261">
        <f>SUM($B262:W262)</f>
        <v>100</v>
      </c>
      <c r="X261">
        <f>SUM($B262:X262)</f>
        <v>100</v>
      </c>
      <c r="Y261">
        <f>SUM($B262:Y262)</f>
        <v>100</v>
      </c>
      <c r="Z261">
        <f>SUM($B262:Z262)</f>
        <v>100</v>
      </c>
      <c r="AA261">
        <f>SUM($B262:AA262)</f>
        <v>100</v>
      </c>
      <c r="AB261">
        <f>SUM($B262:AB262)</f>
        <v>100</v>
      </c>
      <c r="AC261">
        <f>SUM($B262:AC262)</f>
        <v>100</v>
      </c>
    </row>
    <row r="262" spans="1:29" x14ac:dyDescent="0.3">
      <c r="A262" s="5" t="s">
        <v>80</v>
      </c>
      <c r="B262">
        <v>0</v>
      </c>
      <c r="C262" s="9">
        <v>2</v>
      </c>
      <c r="D262" s="9">
        <v>2</v>
      </c>
      <c r="E262" s="9">
        <v>5</v>
      </c>
      <c r="F262" s="9">
        <v>6</v>
      </c>
      <c r="G262" s="9">
        <v>6</v>
      </c>
      <c r="H262" s="9">
        <v>6</v>
      </c>
      <c r="I262" s="9">
        <v>6</v>
      </c>
      <c r="J262" s="9">
        <v>10</v>
      </c>
      <c r="K262" s="9">
        <v>10</v>
      </c>
      <c r="L262" s="9">
        <v>10</v>
      </c>
      <c r="M262" s="9">
        <v>5</v>
      </c>
      <c r="N262" s="9">
        <v>5</v>
      </c>
      <c r="O262" s="9">
        <v>5</v>
      </c>
      <c r="P262" s="9">
        <v>5</v>
      </c>
      <c r="Q262" s="9">
        <v>5</v>
      </c>
      <c r="R262" s="9">
        <v>5</v>
      </c>
      <c r="S262" s="9">
        <v>5</v>
      </c>
      <c r="T262" s="9">
        <v>2</v>
      </c>
      <c r="U262" s="8"/>
      <c r="V262" s="8">
        <v>0</v>
      </c>
      <c r="W262" s="8"/>
      <c r="X262" s="8"/>
      <c r="Y262" s="8"/>
      <c r="Z262" s="8"/>
      <c r="AA262" s="8"/>
      <c r="AB262" s="8"/>
      <c r="AC262" s="8"/>
    </row>
    <row r="263" spans="1:29" x14ac:dyDescent="0.3">
      <c r="A263" s="5" t="s">
        <v>81</v>
      </c>
      <c r="B263">
        <f>SUM($B264:B264)</f>
        <v>0</v>
      </c>
      <c r="C263" s="20">
        <f>SUM($B264:C264)</f>
        <v>0</v>
      </c>
      <c r="D263" s="20">
        <f>SUM($B264:D264)</f>
        <v>0</v>
      </c>
      <c r="E263" s="20">
        <f>SUM($B264:E264)</f>
        <v>0</v>
      </c>
      <c r="F263" s="20">
        <f>SUM($B264:F264)</f>
        <v>0</v>
      </c>
      <c r="G263" s="20">
        <f>SUM($B264:G264)</f>
        <v>0</v>
      </c>
      <c r="H263" s="20">
        <f>SUM($B264:H264)</f>
        <v>0</v>
      </c>
      <c r="I263" s="20">
        <f>SUM($B264:I264)</f>
        <v>0</v>
      </c>
      <c r="J263" s="20">
        <f>SUM($B264:J264)</f>
        <v>0</v>
      </c>
      <c r="K263" s="20">
        <f>SUM($B264:K264)</f>
        <v>0</v>
      </c>
      <c r="L263" s="20">
        <f>SUM($B264:L264)</f>
        <v>0</v>
      </c>
      <c r="M263" s="20">
        <f>SUM($B264:M264)</f>
        <v>0</v>
      </c>
      <c r="N263" s="20">
        <f>SUM($B264:N264)</f>
        <v>0</v>
      </c>
      <c r="O263" s="20">
        <f>SUM($B264:O264)</f>
        <v>0</v>
      </c>
      <c r="P263" s="20">
        <f>SUM($B264:P264)</f>
        <v>0</v>
      </c>
      <c r="Q263" s="20">
        <f>SUM($B264:Q264)</f>
        <v>0</v>
      </c>
      <c r="R263" s="20">
        <f>SUM($B264:R264)</f>
        <v>0</v>
      </c>
      <c r="S263" s="20">
        <f>SUM($B264:S264)</f>
        <v>0</v>
      </c>
      <c r="T263" s="20">
        <f>SUM($B264:T264)</f>
        <v>0</v>
      </c>
      <c r="U263" s="20">
        <f>SUM($B264:U264)</f>
        <v>0</v>
      </c>
      <c r="V263" s="20">
        <f>SUM($B264:V264)</f>
        <v>0</v>
      </c>
      <c r="W263" s="20">
        <f>SUM($B264:W264)</f>
        <v>0</v>
      </c>
      <c r="X263" s="20">
        <f>SUM($B264:X264)</f>
        <v>0</v>
      </c>
      <c r="Y263" s="20">
        <f>SUM($B264:Y264)</f>
        <v>0</v>
      </c>
      <c r="Z263" s="20">
        <f>SUM($B264:Z264)</f>
        <v>0</v>
      </c>
      <c r="AA263" s="20">
        <f>SUM($B264:AA264)</f>
        <v>0</v>
      </c>
      <c r="AB263" s="20">
        <f>SUM($B264:AB264)</f>
        <v>0</v>
      </c>
      <c r="AC263" s="20">
        <f>SUM($B264:AC264)</f>
        <v>0</v>
      </c>
    </row>
    <row r="264" spans="1:29" x14ac:dyDescent="0.3">
      <c r="A264" s="5" t="s">
        <v>82</v>
      </c>
      <c r="B264">
        <v>0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</row>
    <row r="290" spans="1:29" x14ac:dyDescent="0.3">
      <c r="A290" s="3" t="s">
        <v>83</v>
      </c>
      <c r="B290" s="15" t="s">
        <v>23</v>
      </c>
      <c r="C290" s="15" t="s">
        <v>24</v>
      </c>
      <c r="D290" s="15" t="s">
        <v>25</v>
      </c>
      <c r="E290" s="15" t="s">
        <v>26</v>
      </c>
      <c r="F290" s="15" t="s">
        <v>27</v>
      </c>
      <c r="G290" s="15" t="s">
        <v>28</v>
      </c>
      <c r="H290" s="15" t="s">
        <v>29</v>
      </c>
      <c r="I290" s="15" t="s">
        <v>30</v>
      </c>
      <c r="J290" s="15" t="s">
        <v>40</v>
      </c>
      <c r="K290" s="15" t="s">
        <v>41</v>
      </c>
      <c r="L290" s="15" t="s">
        <v>42</v>
      </c>
      <c r="M290" s="15" t="s">
        <v>43</v>
      </c>
      <c r="N290" s="15" t="s">
        <v>44</v>
      </c>
      <c r="O290" s="15" t="s">
        <v>45</v>
      </c>
      <c r="P290" s="15" t="s">
        <v>46</v>
      </c>
      <c r="Q290" s="15" t="s">
        <v>47</v>
      </c>
      <c r="R290" s="15" t="s">
        <v>48</v>
      </c>
      <c r="S290" s="15" t="s">
        <v>49</v>
      </c>
      <c r="T290" s="15" t="s">
        <v>50</v>
      </c>
      <c r="U290" s="15" t="s">
        <v>51</v>
      </c>
      <c r="V290" s="15" t="s">
        <v>52</v>
      </c>
      <c r="W290" s="15" t="s">
        <v>53</v>
      </c>
      <c r="X290" s="15" t="s">
        <v>54</v>
      </c>
      <c r="Y290" s="15" t="s">
        <v>55</v>
      </c>
      <c r="Z290" s="15" t="s">
        <v>56</v>
      </c>
      <c r="AA290" s="15" t="s">
        <v>57</v>
      </c>
      <c r="AB290" s="15" t="s">
        <v>58</v>
      </c>
      <c r="AC290" s="15" t="s">
        <v>59</v>
      </c>
    </row>
    <row r="291" spans="1:29" x14ac:dyDescent="0.3">
      <c r="A291" s="7" t="s">
        <v>84</v>
      </c>
      <c r="B291">
        <f>SUM($B292:B292)</f>
        <v>0</v>
      </c>
      <c r="C291">
        <f>SUM($B292:C292)</f>
        <v>2</v>
      </c>
      <c r="D291">
        <f>SUM($B292:D292)</f>
        <v>4</v>
      </c>
      <c r="E291">
        <f>SUM($B292:E292)</f>
        <v>8</v>
      </c>
      <c r="F291">
        <f>SUM($B292:F292)</f>
        <v>12</v>
      </c>
      <c r="G291">
        <f>SUM($B292:G292)</f>
        <v>18</v>
      </c>
      <c r="H291">
        <f>SUM($B292:H292)</f>
        <v>24</v>
      </c>
      <c r="I291">
        <f>SUM($B292:I292)</f>
        <v>30</v>
      </c>
      <c r="J291">
        <f>SUM($B292:J292)</f>
        <v>36</v>
      </c>
      <c r="K291">
        <f>SUM($B292:K292)</f>
        <v>42</v>
      </c>
      <c r="L291">
        <f>SUM($B292:L292)</f>
        <v>48</v>
      </c>
      <c r="M291">
        <f>SUM($B292:M292)</f>
        <v>54</v>
      </c>
      <c r="N291">
        <f>SUM($B292:N292)</f>
        <v>60</v>
      </c>
      <c r="O291">
        <f>SUM($B292:O292)</f>
        <v>66</v>
      </c>
      <c r="P291">
        <f>SUM($B292:P292)</f>
        <v>71</v>
      </c>
      <c r="Q291">
        <f>SUM($B292:Q292)</f>
        <v>76</v>
      </c>
      <c r="R291">
        <f>SUM($B292:R292)</f>
        <v>80</v>
      </c>
      <c r="S291">
        <f>SUM($B292:S292)</f>
        <v>80</v>
      </c>
      <c r="T291">
        <f>SUM($B292:T292)</f>
        <v>80</v>
      </c>
      <c r="U291">
        <f>SUM($B292:U292)</f>
        <v>80</v>
      </c>
      <c r="V291">
        <f>SUM($B292:V292)</f>
        <v>80</v>
      </c>
      <c r="W291">
        <f>SUM($B292:W292)</f>
        <v>80</v>
      </c>
      <c r="X291">
        <f>SUM($B292:X292)</f>
        <v>80</v>
      </c>
      <c r="Y291">
        <f>SUM($B292:Y292)</f>
        <v>80</v>
      </c>
      <c r="Z291">
        <f>SUM($B292:Z292)</f>
        <v>80</v>
      </c>
      <c r="AA291">
        <f>SUM($B292:AA292)</f>
        <v>80</v>
      </c>
      <c r="AB291">
        <f>SUM($B292:AB292)</f>
        <v>80</v>
      </c>
      <c r="AC291">
        <f>SUM($B292:AC292)</f>
        <v>80</v>
      </c>
    </row>
    <row r="292" spans="1:29" x14ac:dyDescent="0.3">
      <c r="A292" s="5" t="s">
        <v>85</v>
      </c>
      <c r="B292">
        <v>0</v>
      </c>
      <c r="C292" s="9">
        <v>2</v>
      </c>
      <c r="D292" s="9">
        <v>2</v>
      </c>
      <c r="E292" s="9">
        <v>4</v>
      </c>
      <c r="F292" s="9">
        <v>4</v>
      </c>
      <c r="G292" s="9">
        <v>6</v>
      </c>
      <c r="H292" s="9">
        <v>6</v>
      </c>
      <c r="I292" s="9">
        <v>6</v>
      </c>
      <c r="J292" s="9">
        <v>6</v>
      </c>
      <c r="K292" s="9">
        <v>6</v>
      </c>
      <c r="L292" s="9">
        <v>6</v>
      </c>
      <c r="M292" s="9">
        <v>6</v>
      </c>
      <c r="N292" s="9">
        <v>6</v>
      </c>
      <c r="O292" s="9">
        <v>6</v>
      </c>
      <c r="P292" s="9">
        <v>5</v>
      </c>
      <c r="Q292" s="9">
        <v>5</v>
      </c>
      <c r="R292" s="9">
        <v>4</v>
      </c>
      <c r="S292" s="9">
        <v>0</v>
      </c>
      <c r="T292" s="9">
        <v>0</v>
      </c>
      <c r="U292" s="8"/>
      <c r="V292" s="8">
        <v>0</v>
      </c>
      <c r="W292" s="8"/>
      <c r="X292" s="8"/>
      <c r="Y292" s="8"/>
      <c r="Z292" s="8"/>
      <c r="AA292" s="8"/>
      <c r="AB292" s="8"/>
      <c r="AC292" s="8"/>
    </row>
    <row r="293" spans="1:29" x14ac:dyDescent="0.3">
      <c r="A293" s="5" t="s">
        <v>86</v>
      </c>
      <c r="B293">
        <f>SUM($B294:B294)</f>
        <v>0</v>
      </c>
      <c r="C293" s="20">
        <f>SUM($B294:C294)</f>
        <v>0</v>
      </c>
      <c r="D293" s="20">
        <f>SUM($B294:D294)</f>
        <v>0</v>
      </c>
      <c r="E293" s="20">
        <f>SUM($B294:E294)</f>
        <v>0</v>
      </c>
      <c r="F293" s="20">
        <f>SUM($B294:F294)</f>
        <v>0</v>
      </c>
      <c r="G293" s="20">
        <f>SUM($B294:G294)</f>
        <v>0</v>
      </c>
      <c r="H293" s="20">
        <f>SUM($B294:H294)</f>
        <v>0</v>
      </c>
      <c r="I293" s="20">
        <f>SUM($B294:I294)</f>
        <v>0</v>
      </c>
      <c r="J293" s="20">
        <f>SUM($B294:J294)</f>
        <v>0</v>
      </c>
      <c r="K293" s="20">
        <f>SUM($B294:K294)</f>
        <v>0</v>
      </c>
      <c r="L293" s="20">
        <f>SUM($B294:L294)</f>
        <v>0</v>
      </c>
      <c r="M293" s="20">
        <f>SUM($B294:M294)</f>
        <v>0</v>
      </c>
      <c r="N293" s="20">
        <f>SUM($B294:N294)</f>
        <v>0</v>
      </c>
      <c r="O293" s="20">
        <f>SUM($B294:O294)</f>
        <v>0</v>
      </c>
      <c r="P293" s="20">
        <f>SUM($B294:P294)</f>
        <v>0</v>
      </c>
      <c r="Q293" s="20">
        <f>SUM($B294:Q294)</f>
        <v>0</v>
      </c>
      <c r="R293" s="20">
        <f>SUM($B294:R294)</f>
        <v>0</v>
      </c>
      <c r="S293" s="20">
        <f>SUM($B294:S294)</f>
        <v>0</v>
      </c>
      <c r="T293" s="20">
        <f>SUM($B294:T294)</f>
        <v>0</v>
      </c>
      <c r="U293" s="20">
        <f>SUM($B294:U294)</f>
        <v>0</v>
      </c>
      <c r="V293" s="20">
        <f>SUM($B294:V294)</f>
        <v>0</v>
      </c>
      <c r="W293" s="20">
        <f>SUM($B294:W294)</f>
        <v>0</v>
      </c>
      <c r="X293" s="20">
        <f>SUM($B294:X294)</f>
        <v>0</v>
      </c>
      <c r="Y293" s="20">
        <f>SUM($B294:Y294)</f>
        <v>0</v>
      </c>
      <c r="Z293" s="20">
        <f>SUM($B294:Z294)</f>
        <v>0</v>
      </c>
      <c r="AA293" s="20">
        <f>SUM($B294:AA294)</f>
        <v>0</v>
      </c>
      <c r="AB293" s="20">
        <f>SUM($B294:AB294)</f>
        <v>0</v>
      </c>
      <c r="AC293" s="20">
        <f>SUM($B294:AC294)</f>
        <v>0</v>
      </c>
    </row>
    <row r="294" spans="1:29" x14ac:dyDescent="0.3">
      <c r="A294" s="5" t="s">
        <v>87</v>
      </c>
      <c r="B294">
        <v>0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</row>
    <row r="321" spans="1:29" x14ac:dyDescent="0.3">
      <c r="A321" s="3" t="s">
        <v>88</v>
      </c>
      <c r="B321" s="15" t="s">
        <v>23</v>
      </c>
      <c r="C321" s="15" t="s">
        <v>24</v>
      </c>
      <c r="D321" s="15" t="s">
        <v>25</v>
      </c>
      <c r="E321" s="15" t="s">
        <v>26</v>
      </c>
      <c r="F321" s="15" t="s">
        <v>27</v>
      </c>
      <c r="G321" s="15" t="s">
        <v>28</v>
      </c>
      <c r="H321" s="15" t="s">
        <v>29</v>
      </c>
      <c r="I321" s="15" t="s">
        <v>30</v>
      </c>
      <c r="J321" s="15" t="s">
        <v>40</v>
      </c>
      <c r="K321" s="15" t="s">
        <v>41</v>
      </c>
      <c r="L321" s="15" t="s">
        <v>42</v>
      </c>
      <c r="M321" s="15" t="s">
        <v>43</v>
      </c>
      <c r="N321" s="15" t="s">
        <v>44</v>
      </c>
      <c r="O321" s="15" t="s">
        <v>45</v>
      </c>
      <c r="P321" s="15" t="s">
        <v>46</v>
      </c>
      <c r="Q321" s="15" t="s">
        <v>47</v>
      </c>
      <c r="R321" s="15" t="s">
        <v>48</v>
      </c>
      <c r="S321" s="15" t="s">
        <v>49</v>
      </c>
      <c r="T321" s="15" t="s">
        <v>50</v>
      </c>
      <c r="U321" s="15" t="s">
        <v>51</v>
      </c>
      <c r="V321" s="15" t="s">
        <v>52</v>
      </c>
      <c r="W321" s="15" t="s">
        <v>53</v>
      </c>
      <c r="X321" s="15" t="s">
        <v>54</v>
      </c>
      <c r="Y321" s="15" t="s">
        <v>55</v>
      </c>
      <c r="Z321" s="15" t="s">
        <v>56</v>
      </c>
      <c r="AA321" s="15" t="s">
        <v>57</v>
      </c>
      <c r="AB321" s="15" t="s">
        <v>58</v>
      </c>
      <c r="AC321" s="15" t="s">
        <v>59</v>
      </c>
    </row>
    <row r="322" spans="1:29" x14ac:dyDescent="0.3">
      <c r="A322" s="7" t="s">
        <v>89</v>
      </c>
      <c r="B322">
        <f>SUM($B323:B323)</f>
        <v>0</v>
      </c>
      <c r="C322">
        <f>SUM($B323:C323)</f>
        <v>10</v>
      </c>
      <c r="D322">
        <f>SUM($B323:D323)</f>
        <v>35</v>
      </c>
      <c r="E322">
        <f>SUM($B323:E323)</f>
        <v>55</v>
      </c>
      <c r="F322">
        <f>SUM($B323:F323)</f>
        <v>75</v>
      </c>
      <c r="G322">
        <f>SUM($B323:G323)</f>
        <v>95</v>
      </c>
      <c r="H322">
        <f>SUM($B323:H323)</f>
        <v>115</v>
      </c>
      <c r="I322">
        <f>SUM($B323:I323)</f>
        <v>127</v>
      </c>
      <c r="J322">
        <f>SUM($B323:J323)</f>
        <v>127</v>
      </c>
      <c r="K322">
        <f>SUM($B323:K323)</f>
        <v>127</v>
      </c>
      <c r="L322">
        <f>SUM($B323:L323)</f>
        <v>127</v>
      </c>
      <c r="M322">
        <f>SUM($B323:M323)</f>
        <v>127</v>
      </c>
      <c r="N322">
        <f>SUM($B323:N323)</f>
        <v>127</v>
      </c>
      <c r="O322">
        <f>SUM($B323:O323)</f>
        <v>127</v>
      </c>
      <c r="P322">
        <f>SUM($B323:P323)</f>
        <v>127</v>
      </c>
      <c r="Q322">
        <f>SUM($B323:Q323)</f>
        <v>127</v>
      </c>
      <c r="R322">
        <f>SUM($B323:R323)</f>
        <v>127</v>
      </c>
      <c r="S322">
        <f>SUM($B323:S323)</f>
        <v>127</v>
      </c>
      <c r="T322">
        <f>SUM($B323:T323)</f>
        <v>127</v>
      </c>
      <c r="U322">
        <f>SUM($B323:U323)</f>
        <v>127</v>
      </c>
      <c r="V322">
        <f>SUM($B323:V323)</f>
        <v>127</v>
      </c>
      <c r="W322">
        <f>SUM($B323:W323)</f>
        <v>127</v>
      </c>
      <c r="X322">
        <f>SUM($B323:X323)</f>
        <v>127</v>
      </c>
      <c r="Y322">
        <f>SUM($B323:Y323)</f>
        <v>127</v>
      </c>
      <c r="Z322">
        <f>SUM($B323:Z323)</f>
        <v>127</v>
      </c>
      <c r="AA322">
        <f>SUM($B323:AA323)</f>
        <v>127</v>
      </c>
      <c r="AB322">
        <f>SUM($B323:AB323)</f>
        <v>127</v>
      </c>
      <c r="AC322">
        <f>SUM($B323:AC323)</f>
        <v>127</v>
      </c>
    </row>
    <row r="323" spans="1:29" x14ac:dyDescent="0.3">
      <c r="A323" s="5" t="s">
        <v>90</v>
      </c>
      <c r="B323">
        <v>0</v>
      </c>
      <c r="C323" s="9">
        <v>10</v>
      </c>
      <c r="D323" s="9">
        <v>25</v>
      </c>
      <c r="E323" s="9">
        <v>20</v>
      </c>
      <c r="F323" s="9">
        <v>20</v>
      </c>
      <c r="G323" s="9">
        <v>20</v>
      </c>
      <c r="H323" s="9">
        <v>20</v>
      </c>
      <c r="I323" s="9">
        <v>12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8">
        <v>0</v>
      </c>
      <c r="V323" s="8">
        <v>0</v>
      </c>
      <c r="W323" s="8"/>
      <c r="X323" s="8"/>
      <c r="Y323" s="8"/>
      <c r="Z323" s="8"/>
      <c r="AA323" s="8"/>
      <c r="AB323" s="8"/>
      <c r="AC323" s="8"/>
    </row>
    <row r="324" spans="1:29" x14ac:dyDescent="0.3">
      <c r="A324" s="5" t="s">
        <v>91</v>
      </c>
      <c r="B324">
        <f>SUM($B325:B325)</f>
        <v>0</v>
      </c>
      <c r="C324" s="20">
        <f>SUM($B325:C325)</f>
        <v>0</v>
      </c>
      <c r="D324" s="20">
        <f>SUM($B325:D325)</f>
        <v>0</v>
      </c>
      <c r="E324" s="20">
        <f>SUM($B325:E325)</f>
        <v>0</v>
      </c>
      <c r="F324" s="20">
        <f>SUM($B325:F325)</f>
        <v>0</v>
      </c>
      <c r="G324" s="20">
        <f>SUM($B325:G325)</f>
        <v>0</v>
      </c>
      <c r="H324" s="20">
        <f>SUM($B325:H325)</f>
        <v>0</v>
      </c>
      <c r="I324" s="20">
        <f>SUM($B325:I325)</f>
        <v>0</v>
      </c>
      <c r="J324" s="20">
        <f>SUM($B325:J325)</f>
        <v>0</v>
      </c>
      <c r="K324" s="20">
        <f>SUM($B325:K325)</f>
        <v>0</v>
      </c>
      <c r="L324" s="20">
        <f>SUM($B325:L325)</f>
        <v>0</v>
      </c>
      <c r="M324" s="20">
        <f>SUM($B325:M325)</f>
        <v>0</v>
      </c>
      <c r="N324" s="20">
        <f>SUM($B325:N325)</f>
        <v>0</v>
      </c>
      <c r="O324" s="20">
        <f>SUM($B325:O325)</f>
        <v>0</v>
      </c>
      <c r="P324" s="20">
        <f>SUM($B325:P325)</f>
        <v>0</v>
      </c>
      <c r="Q324" s="20">
        <f>SUM($B325:Q325)</f>
        <v>0</v>
      </c>
      <c r="R324" s="20">
        <f>SUM($B325:R325)</f>
        <v>0</v>
      </c>
      <c r="S324" s="20">
        <f>SUM($B325:S325)</f>
        <v>0</v>
      </c>
      <c r="T324" s="20">
        <f>SUM($B325:T325)</f>
        <v>0</v>
      </c>
      <c r="U324" s="20">
        <f>SUM($B325:U325)</f>
        <v>0</v>
      </c>
      <c r="V324" s="20">
        <f>SUM($B325:V325)</f>
        <v>0</v>
      </c>
      <c r="W324" s="20">
        <f>SUM($B325:W325)</f>
        <v>0</v>
      </c>
      <c r="X324" s="20">
        <f>SUM($B325:X325)</f>
        <v>0</v>
      </c>
      <c r="Y324" s="20">
        <f>SUM($B325:Y325)</f>
        <v>0</v>
      </c>
      <c r="Z324" s="20">
        <f>SUM($B325:Z325)</f>
        <v>0</v>
      </c>
      <c r="AA324" s="20">
        <f>SUM($B325:AA325)</f>
        <v>0</v>
      </c>
      <c r="AB324" s="20">
        <f>SUM($B325:AB325)</f>
        <v>0</v>
      </c>
      <c r="AC324" s="20">
        <f>SUM($B325:AC325)</f>
        <v>0</v>
      </c>
    </row>
    <row r="325" spans="1:29" x14ac:dyDescent="0.3">
      <c r="A325" s="5" t="s">
        <v>92</v>
      </c>
      <c r="B325">
        <v>0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0987CF8219664A886C8A8E6436B92C" ma:contentTypeVersion="2" ma:contentTypeDescription="Create a new document." ma:contentTypeScope="" ma:versionID="96bdf2ccc07857767b939ee943477ef3">
  <xsd:schema xmlns:xsd="http://www.w3.org/2001/XMLSchema" xmlns:xs="http://www.w3.org/2001/XMLSchema" xmlns:p="http://schemas.microsoft.com/office/2006/metadata/properties" xmlns:ns2="7bff38ae-c586-488a-b0ab-6cd0b93f9e9e" targetNamespace="http://schemas.microsoft.com/office/2006/metadata/properties" ma:root="true" ma:fieldsID="542281668ba523e2d308e8ad12ad8e8f" ns2:_="">
    <xsd:import namespace="7bff38ae-c586-488a-b0ab-6cd0b93f9e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f38ae-c586-488a-b0ab-6cd0b93f9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98B47F-8A24-4E9E-AB74-92E9DB597C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469A8F1-ACC1-4BF7-B90A-122408C5A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f38ae-c586-488a-b0ab-6cd0b93f9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C1F7F3-B52C-4BAF-9ECE-3EBF0CE906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6E739C-588F-43F2-B290-8F3C5DDA63C0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7bff38ae-c586-488a-b0ab-6cd0b93f9e9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Proj</vt:lpstr>
      <vt:lpstr>Performance Proj</vt:lpstr>
      <vt:lpstr>'Performance Proj'!Print_Area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creator>HUD</dc:creator>
  <cp:lastModifiedBy>Buono, Cathy</cp:lastModifiedBy>
  <cp:lastPrinted>2017-04-26T15:26:54Z</cp:lastPrinted>
  <dcterms:created xsi:type="dcterms:W3CDTF">2012-04-19T15:15:44Z</dcterms:created>
  <dcterms:modified xsi:type="dcterms:W3CDTF">2017-04-27T19:37:58Z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7" name="ContentTypeId">
    <vt:lpwstr>0x010100690987CF8219664A886C8A8E6436B92C</vt:lpwstr>
  </property>
  <property fmtid="{D5CDD505-2E9C-101B-9397-08002B2CF9AE}" pid="8" name="_dlc_DocIdItemGuid">
    <vt:lpwstr>162c5a86-66ab-4621-bc07-f6ebb66994bd</vt:lpwstr>
  </property>
  <property fmtid="{D5CDD505-2E9C-101B-9397-08002B2CF9AE}" pid="11" name="_dlc_DocId">
    <vt:lpwstr>HUDHUDDRT-5-4157</vt:lpwstr>
  </property>
  <property fmtid="{D5CDD505-2E9C-101B-9397-08002B2CF9AE}" pid="12" name="_dlc_DocIdUrl">
    <vt:lpwstr>http://hudsharepoint.hud.gov/sites/HUD_DRT/_layouts/DocIdRedir.aspx?ID=HUDHUDDRT-5-4157, HUDHUDDRT-5-4157</vt:lpwstr>
  </property>
</Properties>
</file>